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Lotto 1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<sst xmlns="http://schemas.openxmlformats.org/spreadsheetml/2006/main" count="30" uniqueCount="22">
  <si>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Imprese offerenti</t>
  </si>
  <si>
    <t>Offerte anomale</t>
  </si>
  <si>
    <t>Punteggio offerta tecnica</t>
  </si>
  <si>
    <t>Punteggio complessivo</t>
  </si>
  <si>
    <t>Il Presidente di gara</t>
  </si>
  <si>
    <t>Base d'appalto</t>
  </si>
  <si>
    <t>Importo ribassabile</t>
  </si>
  <si>
    <t>Punteggio offerta economica</t>
  </si>
  <si>
    <t>Prezzo ribassato offerto</t>
  </si>
  <si>
    <t>Importo di aggiudicazione</t>
  </si>
  <si>
    <t>Importo di contratto</t>
  </si>
  <si>
    <t>Aggiudicataria provvisoria</t>
  </si>
  <si>
    <t>Ribasso percentuale</t>
  </si>
  <si>
    <t>no</t>
  </si>
  <si>
    <t>Seduta pubblica del 27.11.2008</t>
  </si>
  <si>
    <t>Lotto n. 2</t>
  </si>
  <si>
    <t>Thermo Electron S.p.A.</t>
  </si>
  <si>
    <t>Waters S.p.A.</t>
  </si>
  <si>
    <t>Agilent Technologies S.p.A.</t>
  </si>
  <si>
    <t>Applera Italia - Filiale di Applera Europe B.V.</t>
  </si>
  <si>
    <t>Dichiarazione di subappalto</t>
  </si>
  <si>
    <r>
      <t xml:space="preserve">f.to </t>
    </r>
    <r>
      <rPr>
        <b/>
        <i/>
        <sz val="11"/>
        <rFont val="Arial"/>
        <family val="2"/>
      </rPr>
      <t>Dott. Fabio Calliari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</si>
</sst>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#,##0.000"/>
    <numFmt numFmtId="167" formatCode="0.00000000"/>
    <numFmt numFmtId="168" formatCode="#,##0.0000"/>
  </numFmts>
  <fonts count="10">
    <font>
      <sz val="10"/>
      <name val="Arial"/>
      <family val="0"/>
    </font>
    <font>
      <b/>
      <sz val="11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3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1" fillId="2" borderId="0" xfId="0" applyNumberFormat="1" applyFont="1" applyFill="1" applyAlignment="1">
      <alignment horizontal="center"/>
    </xf>
    <xf numFmtId="4" fontId="3" fillId="3" borderId="0" xfId="0" applyNumberFormat="1" applyFont="1" applyFill="1" applyAlignment="1">
      <alignment horizontal="center"/>
    </xf>
    <xf numFmtId="4" fontId="3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3" fillId="5" borderId="0" xfId="0" applyNumberFormat="1" applyFont="1" applyFill="1" applyAlignment="1">
      <alignment horizontal="center"/>
    </xf>
    <xf numFmtId="168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6" fontId="3" fillId="5" borderId="0" xfId="0" applyNumberFormat="1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75" zoomScaleNormal="75" workbookViewId="0" topLeftCell="A1">
      <selection activeCell="D35" sqref="D35"/>
    </sheetView>
  </sheetViews>
  <sheetFormatPr defaultColWidth="9.140625" defaultRowHeight="12.75"/>
  <cols>
    <col min="1" max="1" width="46.7109375" style="0" customWidth="1"/>
    <col min="2" max="2" width="23.8515625" style="1" customWidth="1"/>
    <col min="3" max="3" width="13.00390625" style="1" customWidth="1"/>
    <col min="4" max="4" width="11.7109375" style="0" customWidth="1"/>
    <col min="5" max="5" width="13.140625" style="0" customWidth="1"/>
    <col min="6" max="6" width="10.8515625" style="0" customWidth="1"/>
    <col min="7" max="7" width="14.421875" style="0" customWidth="1"/>
    <col min="8" max="8" width="13.00390625" style="0" customWidth="1"/>
  </cols>
  <sheetData>
    <row r="1" spans="1:3" s="9" customFormat="1" ht="18">
      <c r="A1" s="24" t="s">
        <v>14</v>
      </c>
      <c r="B1" s="11" t="s">
        <v>15</v>
      </c>
      <c r="C1" s="11"/>
    </row>
    <row r="2" spans="1:3" s="9" customFormat="1" ht="16.5">
      <c r="A2" s="8"/>
      <c r="B2" s="11"/>
      <c r="C2" s="11"/>
    </row>
    <row r="3" spans="1:8" s="6" customFormat="1" ht="15.75">
      <c r="A3" s="4" t="s">
        <v>5</v>
      </c>
      <c r="B3" s="5">
        <v>269000</v>
      </c>
      <c r="C3" s="5"/>
      <c r="D3" s="7"/>
      <c r="G3" s="7"/>
      <c r="H3" s="7"/>
    </row>
    <row r="4" spans="1:8" s="6" customFormat="1" ht="15.75">
      <c r="A4" s="4" t="s">
        <v>6</v>
      </c>
      <c r="B4" s="5">
        <v>267000</v>
      </c>
      <c r="C4" s="5"/>
      <c r="D4" s="7"/>
      <c r="G4" s="7"/>
      <c r="H4" s="7"/>
    </row>
    <row r="5" spans="1:9" s="6" customFormat="1" ht="36" customHeight="1">
      <c r="A5" s="27" t="s">
        <v>0</v>
      </c>
      <c r="B5" s="29" t="s">
        <v>8</v>
      </c>
      <c r="C5" s="29" t="s">
        <v>12</v>
      </c>
      <c r="D5" s="28" t="s">
        <v>20</v>
      </c>
      <c r="E5" s="30" t="s">
        <v>7</v>
      </c>
      <c r="F5" s="28" t="s">
        <v>1</v>
      </c>
      <c r="G5" s="28" t="s">
        <v>2</v>
      </c>
      <c r="H5" s="28" t="s">
        <v>3</v>
      </c>
      <c r="I5" s="26"/>
    </row>
    <row r="6" spans="1:9" s="6" customFormat="1" ht="31.5" customHeight="1">
      <c r="A6" s="27"/>
      <c r="B6" s="29"/>
      <c r="C6" s="29"/>
      <c r="D6" s="28"/>
      <c r="E6" s="30"/>
      <c r="F6" s="28"/>
      <c r="G6" s="28"/>
      <c r="H6" s="28"/>
      <c r="I6" s="26"/>
    </row>
    <row r="7" spans="1:8" s="6" customFormat="1" ht="15.75">
      <c r="A7" s="4"/>
      <c r="B7" s="5"/>
      <c r="C7" s="5"/>
      <c r="D7" s="7"/>
      <c r="G7" s="7"/>
      <c r="H7" s="7"/>
    </row>
    <row r="8" spans="1:9" s="17" customFormat="1" ht="15">
      <c r="A8" s="34" t="s">
        <v>17</v>
      </c>
      <c r="B8" s="35">
        <v>257655</v>
      </c>
      <c r="C8" s="36">
        <f>(B4-B8)/B4*100</f>
        <v>3.5000000000000004</v>
      </c>
      <c r="D8" s="37" t="s">
        <v>13</v>
      </c>
      <c r="E8" s="38">
        <f>B11/B8*30</f>
        <v>26.779996506956977</v>
      </c>
      <c r="F8" s="39" t="s">
        <v>13</v>
      </c>
      <c r="G8" s="40">
        <v>51</v>
      </c>
      <c r="H8" s="38">
        <f>G8+E8</f>
        <v>77.77999650695698</v>
      </c>
      <c r="I8" s="25"/>
    </row>
    <row r="9" spans="1:9" ht="15">
      <c r="A9" s="16" t="s">
        <v>18</v>
      </c>
      <c r="B9" s="19">
        <v>244420.12</v>
      </c>
      <c r="C9" s="18">
        <f>(B4-B9)/B4*100</f>
        <v>8.456883895131089</v>
      </c>
      <c r="D9" s="12" t="s">
        <v>13</v>
      </c>
      <c r="E9" s="14">
        <f>B11/B9*30</f>
        <v>28.2300818770566</v>
      </c>
      <c r="F9" s="22" t="s">
        <v>13</v>
      </c>
      <c r="G9" s="10">
        <v>42</v>
      </c>
      <c r="H9" s="21">
        <f>G9+E9</f>
        <v>70.2300818770566</v>
      </c>
      <c r="I9" s="13"/>
    </row>
    <row r="10" spans="1:9" ht="15">
      <c r="A10" s="16" t="s">
        <v>19</v>
      </c>
      <c r="B10" s="19">
        <v>266990</v>
      </c>
      <c r="C10" s="18">
        <f>(B4-B10)/B4*100</f>
        <v>0.003745318352059925</v>
      </c>
      <c r="D10" s="12" t="s">
        <v>13</v>
      </c>
      <c r="E10" s="21">
        <f>B11/B10*30</f>
        <v>25.84366455672497</v>
      </c>
      <c r="F10" s="22" t="s">
        <v>13</v>
      </c>
      <c r="G10" s="10">
        <v>51</v>
      </c>
      <c r="H10" s="21">
        <f>G10+E10</f>
        <v>76.84366455672497</v>
      </c>
      <c r="I10" s="13"/>
    </row>
    <row r="11" spans="1:9" ht="15">
      <c r="A11" s="16" t="s">
        <v>16</v>
      </c>
      <c r="B11" s="19">
        <v>230000</v>
      </c>
      <c r="C11" s="18">
        <f>(B4-B11)/B4*100</f>
        <v>13.857677902621724</v>
      </c>
      <c r="D11" s="12" t="s">
        <v>13</v>
      </c>
      <c r="E11" s="14">
        <v>30</v>
      </c>
      <c r="F11" s="22" t="s">
        <v>13</v>
      </c>
      <c r="G11" s="10">
        <v>42</v>
      </c>
      <c r="H11" s="21">
        <f>G11+E11</f>
        <v>72</v>
      </c>
      <c r="I11" s="13"/>
    </row>
    <row r="12" spans="1:8" ht="15">
      <c r="A12" s="16"/>
      <c r="D12" s="12"/>
      <c r="E12" s="14"/>
      <c r="F12" s="13"/>
      <c r="G12" s="10"/>
      <c r="H12" s="14"/>
    </row>
    <row r="13" spans="1:8" ht="15">
      <c r="A13" s="16"/>
      <c r="D13" s="12"/>
      <c r="E13" s="14"/>
      <c r="F13" s="13"/>
      <c r="G13" s="10"/>
      <c r="H13" s="14"/>
    </row>
    <row r="14" spans="1:4" ht="15">
      <c r="A14" s="16" t="s">
        <v>11</v>
      </c>
      <c r="B14" s="31" t="s">
        <v>17</v>
      </c>
      <c r="C14" s="15"/>
      <c r="D14" s="3"/>
    </row>
    <row r="15" spans="1:4" ht="15">
      <c r="A15" s="23" t="s">
        <v>9</v>
      </c>
      <c r="B15" s="32">
        <v>257655</v>
      </c>
      <c r="C15" s="20"/>
      <c r="D15" s="3"/>
    </row>
    <row r="16" spans="1:4" ht="15">
      <c r="A16" s="23" t="s">
        <v>10</v>
      </c>
      <c r="B16" s="33">
        <f>B15+2000</f>
        <v>259655</v>
      </c>
      <c r="C16" s="20"/>
      <c r="D16" s="3"/>
    </row>
    <row r="17" spans="1:4" ht="15">
      <c r="A17" s="2"/>
      <c r="D17" s="3"/>
    </row>
    <row r="18" spans="1:4" ht="15">
      <c r="A18" s="16" t="s">
        <v>4</v>
      </c>
      <c r="D18" s="3"/>
    </row>
    <row r="19" spans="1:4" ht="15">
      <c r="A19" s="16" t="s">
        <v>21</v>
      </c>
      <c r="D19" s="3"/>
    </row>
    <row r="20" spans="1:4" ht="15">
      <c r="A20" s="2"/>
      <c r="D20" s="3"/>
    </row>
    <row r="21" spans="1:4" ht="15">
      <c r="A21" s="2"/>
      <c r="D21" s="3"/>
    </row>
    <row r="22" spans="1:4" ht="15">
      <c r="A22" s="2"/>
      <c r="D22" s="3"/>
    </row>
    <row r="23" spans="1:4" ht="15">
      <c r="A23" s="2"/>
      <c r="D23" s="3"/>
    </row>
    <row r="24" spans="1:4" ht="15">
      <c r="A24" s="2"/>
      <c r="D24" s="3"/>
    </row>
    <row r="25" spans="1:4" ht="15">
      <c r="A25" s="2"/>
      <c r="D25" s="3"/>
    </row>
    <row r="26" spans="1:4" ht="15">
      <c r="A26" s="2"/>
      <c r="D26" s="3"/>
    </row>
    <row r="27" spans="1:4" ht="15">
      <c r="A27" s="2"/>
      <c r="D27" s="3"/>
    </row>
    <row r="28" spans="1:4" ht="15">
      <c r="A28" s="2"/>
      <c r="D28" s="3"/>
    </row>
    <row r="29" spans="1:4" ht="15">
      <c r="A29" s="2"/>
      <c r="D29" s="3"/>
    </row>
    <row r="30" spans="1:4" ht="15">
      <c r="A30" s="2"/>
      <c r="D30" s="3"/>
    </row>
    <row r="31" ht="15">
      <c r="A31" s="2"/>
    </row>
    <row r="32" ht="12.75">
      <c r="D32" s="1"/>
    </row>
  </sheetData>
  <mergeCells count="9">
    <mergeCell ref="I5:I6"/>
    <mergeCell ref="A5:A6"/>
    <mergeCell ref="F5:F6"/>
    <mergeCell ref="D5:D6"/>
    <mergeCell ref="C5:C6"/>
    <mergeCell ref="G5:G6"/>
    <mergeCell ref="H5:H6"/>
    <mergeCell ref="E5:E6"/>
    <mergeCell ref="B5:B6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paolettoa</dc:creator>
  <cp:keywords/>
  <dc:description/>
  <cp:lastModifiedBy>paolettoa</cp:lastModifiedBy>
  <cp:lastPrinted>2008-11-28T09:16:51Z</cp:lastPrinted>
  <dcterms:created xsi:type="dcterms:W3CDTF">2008-01-25T08:53:08Z</dcterms:created>
  <dcterms:modified xsi:type="dcterms:W3CDTF">2008-11-28T09:16:55Z</dcterms:modified>
  <cp:category/>
  <cp:version/>
  <cp:contentType/>
  <cp:contentStatus/>
</cp:coreProperties>
</file>