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UfficioAffariGenerali\_A_GARE_e_negoziate\A_GARE_FRUITOMICS\WP1\A WP1-NMR_gg\B_doc_gara\D_bando_gara\Allegati_disciplinare\"/>
    </mc:Choice>
  </mc:AlternateContent>
  <workbookProtection workbookPassword="CA4D" lockStructure="1" lockWindows="1"/>
  <bookViews>
    <workbookView xWindow="240" yWindow="108" windowWidth="18072" windowHeight="10740"/>
  </bookViews>
  <sheets>
    <sheet name="Offerta_economica" sheetId="1" r:id="rId1"/>
  </sheets>
  <definedNames>
    <definedName name="_xlnm.Print_Area" localSheetId="0">Offerta_economica!$A$1:$G$79</definedName>
  </definedNames>
  <calcPr calcId="152511"/>
</workbook>
</file>

<file path=xl/calcChain.xml><?xml version="1.0" encoding="utf-8"?>
<calcChain xmlns="http://schemas.openxmlformats.org/spreadsheetml/2006/main">
  <c r="E75" i="1" l="1"/>
  <c r="E73" i="1"/>
  <c r="E72" i="1"/>
  <c r="E70" i="1"/>
  <c r="E65" i="1"/>
  <c r="E62" i="1"/>
  <c r="E55" i="1"/>
  <c r="E54" i="1"/>
  <c r="E53" i="1" l="1"/>
  <c r="E52" i="1"/>
  <c r="E51" i="1"/>
  <c r="C51" i="1"/>
  <c r="E49" i="1"/>
  <c r="E48" i="1"/>
  <c r="E47" i="1"/>
  <c r="E27" i="1"/>
  <c r="E26" i="1"/>
  <c r="C25" i="1"/>
  <c r="E25" i="1" s="1"/>
  <c r="E22" i="1"/>
  <c r="E21" i="1"/>
</calcChain>
</file>

<file path=xl/sharedStrings.xml><?xml version="1.0" encoding="utf-8"?>
<sst xmlns="http://schemas.openxmlformats.org/spreadsheetml/2006/main" count="253" uniqueCount="140">
  <si>
    <t>Il sottoscritto</t>
  </si>
  <si>
    <t>nato il</t>
  </si>
  <si>
    <t>a</t>
  </si>
  <si>
    <t>Provincia</t>
  </si>
  <si>
    <t>Codice Fiscale</t>
  </si>
  <si>
    <t xml:space="preserve">in qualità di </t>
  </si>
  <si>
    <t>dell'operatore economico</t>
  </si>
  <si>
    <r>
      <t xml:space="preserve">Spettabile 
</t>
    </r>
    <r>
      <rPr>
        <b/>
        <sz val="12"/>
        <rFont val="Times New Roman"/>
        <family val="1"/>
      </rPr>
      <t>FONDAZIONE EDMUND MACH</t>
    </r>
    <r>
      <rPr>
        <sz val="12"/>
        <rFont val="Times New Roman"/>
        <family val="1"/>
      </rPr>
      <t xml:space="preserve">
Direzione generale
</t>
    </r>
    <r>
      <rPr>
        <b/>
        <sz val="12"/>
        <rFont val="Times New Roman"/>
        <family val="1"/>
      </rPr>
      <t>Ripartizione Patrimonio, Contratti e Affari Generali</t>
    </r>
    <r>
      <rPr>
        <sz val="12"/>
        <rFont val="Times New Roman"/>
        <family val="1"/>
      </rPr>
      <t xml:space="preserve">
Via E. Mach, 1
38010 - San Michele all’Adige (TN)</t>
    </r>
  </si>
  <si>
    <t>GARA EUROPEA A PROCEDURA APERTA PER L’AFFIDAMENTO DELLA FORNITURA, INSTALLAZIONE E AVVIO AL FUNZIONAMENTO DI DUE SPETTROMETRI NMR A SERVIZIO DELLA FONDAZIONE EDMUND MACH</t>
  </si>
  <si>
    <t xml:space="preserve">SCHEDA DI SINTESI DELL’OFFERTA TECNICA PRESENTATA </t>
  </si>
  <si>
    <t>SINTETIZZA L'OFFERTA TECNICA PRESENTATA</t>
  </si>
  <si>
    <t>Sotto criterio</t>
  </si>
  <si>
    <t>A.1.1 - Autonomia del magnete tra due rabbocchi successivi - azoto</t>
  </si>
  <si>
    <t>A.1.2 - Autonomia del magnete tra due rabbocchi successivi – consumo elio</t>
  </si>
  <si>
    <t>A.1.3 - Sistema di controllo e soppressione delle interferenze elettromagnetiche</t>
  </si>
  <si>
    <t>Requisito minimo</t>
  </si>
  <si>
    <t>Unità di misura</t>
  </si>
  <si>
    <t>giorni</t>
  </si>
  <si>
    <t>Valore offerto</t>
  </si>
  <si>
    <t>Eventuale incremento/riduzione offerta</t>
  </si>
  <si>
    <t>A.1.1</t>
  </si>
  <si>
    <t>A. Art. 1 - STRUMENTO NMR CON MAGNETE DA 9.4 TESLA (1H A 400 MHZ)</t>
  </si>
  <si>
    <t>A.1.2</t>
  </si>
  <si>
    <t>%</t>
  </si>
  <si>
    <t>/</t>
  </si>
  <si>
    <t>A.1.3</t>
  </si>
  <si>
    <t>A.1.4 - Sistema antivibrazioni</t>
  </si>
  <si>
    <t>A.1.4</t>
  </si>
  <si>
    <t>A.2.1 - Incremento ampiezza banda canali radiofrequenza</t>
  </si>
  <si>
    <t>A.2.1</t>
  </si>
  <si>
    <t>A.2.2 - Incremento potenza amplificatore - per 1H maggiore di 50 W</t>
  </si>
  <si>
    <t>W</t>
  </si>
  <si>
    <t>A.2.2</t>
  </si>
  <si>
    <t>A.2.3 - Incremento potenza amplificatore - per X maggiore di 300 W (nuclei)</t>
  </si>
  <si>
    <t>A.2.3</t>
  </si>
  <si>
    <t>A.2.4 - Minimo event time (cambio simultaneo fase, frequenza, intensità)</t>
  </si>
  <si>
    <t>A.2.4</t>
  </si>
  <si>
    <t>A.2.5 - Specifiche di acquisizione – velocità di campionamento</t>
  </si>
  <si>
    <t>A.2.5</t>
  </si>
  <si>
    <t>A.3.1 - Caratteristiche su 1H del probe 5mm – S/N</t>
  </si>
  <si>
    <t>A.3.1</t>
  </si>
  <si>
    <t>A.3.2 - Caratteristiche su 1H del probe 5mm – sensibilità</t>
  </si>
  <si>
    <t>A.3.2</t>
  </si>
  <si>
    <t>A.3.3 - Caratteristiche su 1H del probe 5mm – risoluzione</t>
  </si>
  <si>
    <t>Hz</t>
  </si>
  <si>
    <t>A.3.3</t>
  </si>
  <si>
    <t>A.3.4 - Caratteristiche su 1H del probe 5mm – durata impulso</t>
  </si>
  <si>
    <t>A.3.4</t>
  </si>
  <si>
    <t>A.3.5 - Caratteristiche probe 10 mm – S/N su deuterio</t>
  </si>
  <si>
    <t>A.3.5</t>
  </si>
  <si>
    <t>A.3.6 - Caratteristiche probe 10 mm - intensità gradienti Z</t>
  </si>
  <si>
    <t>A.3.6</t>
  </si>
  <si>
    <t>A.3.7 - Caratteristiche probe 10 mm – risoluzione</t>
  </si>
  <si>
    <t>A.3.7</t>
  </si>
  <si>
    <t>Riferimento da riportare nelle specifiche tecniche migliorative - capitolo con relativa documentazione richiesta</t>
  </si>
  <si>
    <t>A.3.8 - Caratteristiche probe 10 mm – durata impulso</t>
  </si>
  <si>
    <t>A.3.8</t>
  </si>
  <si>
    <t>A.4 - Campionatore automatico - possibilità di sostituire il carosello o avere più caroselli</t>
  </si>
  <si>
    <t>SI/NO</t>
  </si>
  <si>
    <t>A.4</t>
  </si>
  <si>
    <t>A.5.1 - Reference list di laboratori che utilizzano il metodo WineProfiling ISO17025</t>
  </si>
  <si>
    <t>N.</t>
  </si>
  <si>
    <t>A.5.1</t>
  </si>
  <si>
    <t>A.5.2 - Possibilità di implementare altri metodi ISO = 17025 su altre matrici alimentari</t>
  </si>
  <si>
    <t>A.5.2</t>
  </si>
  <si>
    <t>A.5.3 - Test di riproducibilità misure, riproducibilità interlaboratorio, confronto analisi quantitativa NMR in campo alimentare con metodi ufficiali, ring test</t>
  </si>
  <si>
    <t>A.5.3</t>
  </si>
  <si>
    <t>A.6.1 - Per verifica strutture piccole molecole (con report automatico)</t>
  </si>
  <si>
    <t>A.6.1</t>
  </si>
  <si>
    <t>A.6.2 - Per automazione intelligente del sistema per piccole molecole, con automatica variazione del Numero scansione, decisioni tipi di esperimenti per una data qualità del risultato o del tempo</t>
  </si>
  <si>
    <t>A.6.2</t>
  </si>
  <si>
    <t>A.6.3 - Avanzato e per studi processi dinamici (T1, T1rho, T2, Diff, Dosy etc), con report automatico</t>
  </si>
  <si>
    <t>A.6.3</t>
  </si>
  <si>
    <t>B. Art. 2 - STRUMENTO NMR CON MAGNETE DA 14.1 TESLA (1H A 600 MHZ)</t>
  </si>
  <si>
    <t>B.1.1 - Autonomia del magnete tra due rabbocchi successivi - azoto</t>
  </si>
  <si>
    <t>B.1.1</t>
  </si>
  <si>
    <t>B.1.2 - Autonomia del magnete tra due rabbocchi successivi – consumo elio</t>
  </si>
  <si>
    <t>B.1.2</t>
  </si>
  <si>
    <t>B.1.3 - Sistema di controllo e soppressione delle interferenze elettromagnetiche</t>
  </si>
  <si>
    <t>B.1.3</t>
  </si>
  <si>
    <t>B.1.4 - Sistema antivibrazioni</t>
  </si>
  <si>
    <t>B.1.4</t>
  </si>
  <si>
    <t>B.2.1 - Incremento ampiezza banda canali radiofrequenza</t>
  </si>
  <si>
    <t>∆ 630 – 6 = 624 MHz</t>
  </si>
  <si>
    <t>B.2.1</t>
  </si>
  <si>
    <t>B.2.2 - Incremento potenze amplificatori - per 1H maggiore di 100 W</t>
  </si>
  <si>
    <t>B.2.2</t>
  </si>
  <si>
    <t>B.2.3 - Incremento potenza amplificatore - per X maggiore di 300 W (nuclei)</t>
  </si>
  <si>
    <t>B.2.3</t>
  </si>
  <si>
    <t>B.2.4 - Unità di controllo della temperatura - miglioramento intervallo di temperatura</t>
  </si>
  <si>
    <t>∆ 150 – 0 = 150 °C</t>
  </si>
  <si>
    <t>B.2.4</t>
  </si>
  <si>
    <t>B.2.5 - Incremento numero canali di shim</t>
  </si>
  <si>
    <t>B.2.5</t>
  </si>
  <si>
    <t>B.2.6 - Minimo event time (cambio simultaneo fase, frequenza, intensità)</t>
  </si>
  <si>
    <t>B.2.6</t>
  </si>
  <si>
    <t>B.2.7 - Specifiche di acquisizione – velocità di campionamento</t>
  </si>
  <si>
    <t>B.2.7</t>
  </si>
  <si>
    <t>B.3.1 - Caratteristiche su 1H del probe 5mm – S/N</t>
  </si>
  <si>
    <t>B.3.1</t>
  </si>
  <si>
    <t>B.3.2 - Caratteristiche su 1H del probe 5mm – sensibilità</t>
  </si>
  <si>
    <t>B.3.2</t>
  </si>
  <si>
    <t>B.3.3 - Caratteristiche su 1H del probe 5mm – risoluzione</t>
  </si>
  <si>
    <t>B.3.3</t>
  </si>
  <si>
    <t>B.3.4 - Caratteristiche su 1H del probe 5mm – durata impulso</t>
  </si>
  <si>
    <t>B.3.4</t>
  </si>
  <si>
    <t>B.4 - Incremento numero posizioni campionatore automatico refrigerato</t>
  </si>
  <si>
    <t>B.4</t>
  </si>
  <si>
    <t>B.5.1 - Possibilità di implementare metodi di analisi automatica, direttamente collegati al sistema di acquisizione dello strumento e collegati direttamene al software di acquisizione</t>
  </si>
  <si>
    <t>B.5.1</t>
  </si>
  <si>
    <t>B.5.2 - Possibilità di unire dati NMR e MS in analisi statistica di covarianza</t>
  </si>
  <si>
    <t>B.5.2</t>
  </si>
  <si>
    <t>B.6 - Database – incremento metaboliti con spettri 1D e 2D e molfiles a pH 3</t>
  </si>
  <si>
    <t>B.6</t>
  </si>
  <si>
    <t>B.7.1 - Possibilità di implementare metodi per analisi automatiche in ambito clinico (es analisi quantitativa automatica di metaboliti nelle urine)</t>
  </si>
  <si>
    <t>B.7.1</t>
  </si>
  <si>
    <t>B.7.2 - Libreria di sequenze già implementate ed utilizzabili per metodi con 2 ricevitori</t>
  </si>
  <si>
    <t>B.7.2</t>
  </si>
  <si>
    <t>C. SERVIZI DI STARTUP/TRAINING, GARANZIA, MANUTENZIONE CORRETTIVA, PREVENTIVA, STRAORDINARIA E TEMPI DI CONSEGNA</t>
  </si>
  <si>
    <t>C.1.1 - Incremento numero di giorni dedicati allo startup/training, prove di funzionamento e formazione</t>
  </si>
  <si>
    <t>C.1.1</t>
  </si>
  <si>
    <t>C.1.2 - Certificazione del proprio Sistema di Gestione della Qualità (SGQ o QMS), in conformità alla UNI EN ISO 9001:2015, nel settore “EA 37 - Istruzione”</t>
  </si>
  <si>
    <t>C.1.2</t>
  </si>
  <si>
    <t>C.2.1 - Estensione periodo di garanzia e dei servizi di manutenzione correttiva, preventiva e straordinaria</t>
  </si>
  <si>
    <t>mesi</t>
  </si>
  <si>
    <t>C.2.1</t>
  </si>
  <si>
    <t>C.2.2 - Riduzione dei tempi di intervento</t>
  </si>
  <si>
    <t>C.2.2</t>
  </si>
  <si>
    <t>C.2.3 - Certificazione del proprio Sistema di Gestione della Qualità (SGQ o QMS), in conformità alla UNI EN ISO 9001:2015, nel settore “EA 18 - Macchine ed apparecchiature”, o “EA 19 - Apparecchiature elettriche ed ottiche”, o “EA 29 - Commercio all’ingrosso, al dettaglio; riparazione autoveicoli, motociclette e prodotti per la persona e la casa” o “EA 35 - Altri servizi”</t>
  </si>
  <si>
    <t>C.2.3</t>
  </si>
  <si>
    <t>C.3 – Riduzione dei tempi di consegna della strumentazione</t>
  </si>
  <si>
    <t>C.3</t>
  </si>
  <si>
    <t>nanosecondi</t>
  </si>
  <si>
    <t>microsecondi</t>
  </si>
  <si>
    <t>S/N</t>
  </si>
  <si>
    <t>Gauss/cm</t>
  </si>
  <si>
    <r>
      <rPr>
        <b/>
        <i/>
        <sz val="12"/>
        <rFont val="Times New Roman"/>
        <family val="1"/>
      </rPr>
      <t>Allegato D (Scheda di sintesi dell'offerta tecnica)</t>
    </r>
    <r>
      <rPr>
        <b/>
        <sz val="12"/>
        <rFont val="Times New Roman"/>
        <family val="1"/>
      </rPr>
      <t xml:space="preserve"> – "Allegato tecnico"</t>
    </r>
  </si>
  <si>
    <t>Sottoscritto digitalmente dal legale rappresentante</t>
  </si>
  <si>
    <r>
      <rPr>
        <b/>
        <sz val="12"/>
        <color rgb="FFFF0000"/>
        <rFont val="Times New Roman"/>
        <family val="1"/>
      </rPr>
      <t>ATTENZIONE:</t>
    </r>
    <r>
      <rPr>
        <sz val="12"/>
        <rFont val="Times New Roman"/>
        <family val="1"/>
      </rPr>
      <t xml:space="preserve">
1. La scheda di sintesi dell'offerta tecnica deve essere sottoscritta digitalmente con le modalità indicate per la sottoscrizione della domanda di partecipazione di cui ai paragrafo 14.1. del disciplinare di gara.
</t>
    </r>
  </si>
  <si>
    <t>CUP C49H18000000001 - CIG 7689720DAD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</si>
</sst>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indowProtection="1" tabSelected="1" zoomScale="85" zoomScaleNormal="85" workbookViewId="0">
      <selection activeCell="B9" sqref="B9:G9"/>
    </sheetView>
  </sheetViews>
  <sheetFormatPr defaultColWidth="0" defaultRowHeight="15.6" zeroHeight="1" x14ac:dyDescent="0.25"/>
  <cols>
    <col min="1" max="1" width="49.5546875" style="1" customWidth="1"/>
    <col min="2" max="2" width="21.5546875" style="6" customWidth="1"/>
    <col min="3" max="3" width="19.33203125" style="6" customWidth="1"/>
    <col min="4" max="4" width="17.77734375" style="6" customWidth="1"/>
    <col min="5" max="5" width="36.5546875" style="6" customWidth="1"/>
    <col min="6" max="6" width="25.6640625" style="6" customWidth="1"/>
    <col min="7" max="7" width="36.33203125" style="6" customWidth="1"/>
    <col min="8" max="8" width="3.33203125" style="1" customWidth="1"/>
    <col min="9" max="16384" width="0" style="1" hidden="1"/>
  </cols>
  <sheetData>
    <row r="1" spans="1:7" ht="96.6" customHeight="1" x14ac:dyDescent="0.25">
      <c r="A1" s="18" t="s">
        <v>136</v>
      </c>
      <c r="B1" s="17"/>
      <c r="C1" s="17"/>
      <c r="D1" s="17"/>
      <c r="E1" s="17"/>
      <c r="F1" s="16" t="s">
        <v>7</v>
      </c>
      <c r="G1" s="17"/>
    </row>
    <row r="2" spans="1:7" ht="9.9" customHeight="1" x14ac:dyDescent="0.25">
      <c r="A2" s="19"/>
      <c r="B2" s="19"/>
      <c r="C2" s="19"/>
      <c r="D2" s="19"/>
      <c r="E2" s="19"/>
      <c r="F2" s="19"/>
      <c r="G2" s="19"/>
    </row>
    <row r="3" spans="1:7" ht="49.5" customHeight="1" x14ac:dyDescent="0.25">
      <c r="A3" s="25" t="s">
        <v>8</v>
      </c>
      <c r="B3" s="25"/>
      <c r="C3" s="25"/>
      <c r="D3" s="25"/>
      <c r="E3" s="25"/>
      <c r="F3" s="25"/>
      <c r="G3" s="25"/>
    </row>
    <row r="4" spans="1:7" ht="9.9" customHeight="1" x14ac:dyDescent="0.25">
      <c r="A4" s="16"/>
      <c r="B4" s="16"/>
      <c r="C4" s="16"/>
      <c r="D4" s="16"/>
      <c r="E4" s="16"/>
      <c r="F4" s="16"/>
      <c r="G4" s="16"/>
    </row>
    <row r="5" spans="1:7" ht="25.05" customHeight="1" x14ac:dyDescent="0.25">
      <c r="A5" s="15" t="s">
        <v>139</v>
      </c>
      <c r="B5" s="31"/>
      <c r="C5" s="31"/>
      <c r="D5" s="31"/>
      <c r="E5" s="31"/>
      <c r="F5" s="31"/>
      <c r="G5" s="32"/>
    </row>
    <row r="6" spans="1:7" ht="9.9" customHeight="1" x14ac:dyDescent="0.25">
      <c r="A6" s="8"/>
      <c r="B6" s="3"/>
      <c r="C6" s="3"/>
      <c r="D6" s="3"/>
      <c r="E6" s="3"/>
      <c r="F6" s="3"/>
      <c r="G6" s="4"/>
    </row>
    <row r="7" spans="1:7" ht="25.05" customHeight="1" x14ac:dyDescent="0.25">
      <c r="A7" s="15" t="s">
        <v>9</v>
      </c>
      <c r="B7" s="31"/>
      <c r="C7" s="31"/>
      <c r="D7" s="31"/>
      <c r="E7" s="31"/>
      <c r="F7" s="31"/>
      <c r="G7" s="32"/>
    </row>
    <row r="8" spans="1:7" ht="9.9" customHeight="1" x14ac:dyDescent="0.25">
      <c r="A8" s="19"/>
      <c r="B8" s="19"/>
      <c r="C8" s="19"/>
      <c r="D8" s="19"/>
      <c r="E8" s="19"/>
      <c r="F8" s="19"/>
      <c r="G8" s="19"/>
    </row>
    <row r="9" spans="1:7" ht="30" customHeight="1" x14ac:dyDescent="0.25">
      <c r="A9" s="2" t="s">
        <v>0</v>
      </c>
      <c r="B9" s="14"/>
      <c r="C9" s="14"/>
      <c r="D9" s="14"/>
      <c r="E9" s="14"/>
      <c r="F9" s="14"/>
      <c r="G9" s="14"/>
    </row>
    <row r="10" spans="1:7" ht="30" customHeight="1" x14ac:dyDescent="0.25">
      <c r="A10" s="2" t="s">
        <v>1</v>
      </c>
      <c r="B10" s="14"/>
      <c r="C10" s="14"/>
      <c r="D10" s="14"/>
      <c r="E10" s="14"/>
      <c r="F10" s="14"/>
      <c r="G10" s="14"/>
    </row>
    <row r="11" spans="1:7" ht="30" customHeight="1" x14ac:dyDescent="0.25">
      <c r="A11" s="2" t="s">
        <v>2</v>
      </c>
      <c r="B11" s="14"/>
      <c r="C11" s="14"/>
      <c r="D11" s="14"/>
      <c r="E11" s="14"/>
      <c r="F11" s="14"/>
      <c r="G11" s="14"/>
    </row>
    <row r="12" spans="1:7" ht="30" customHeight="1" x14ac:dyDescent="0.25">
      <c r="A12" s="2" t="s">
        <v>3</v>
      </c>
      <c r="B12" s="14"/>
      <c r="C12" s="14"/>
      <c r="D12" s="14"/>
      <c r="E12" s="14"/>
      <c r="F12" s="14"/>
      <c r="G12" s="14"/>
    </row>
    <row r="13" spans="1:7" ht="30" customHeight="1" x14ac:dyDescent="0.25">
      <c r="A13" s="2" t="s">
        <v>4</v>
      </c>
      <c r="B13" s="14"/>
      <c r="C13" s="14"/>
      <c r="D13" s="14"/>
      <c r="E13" s="14"/>
      <c r="F13" s="14"/>
      <c r="G13" s="14"/>
    </row>
    <row r="14" spans="1:7" ht="30" customHeight="1" x14ac:dyDescent="0.25">
      <c r="A14" s="2" t="s">
        <v>5</v>
      </c>
      <c r="B14" s="14"/>
      <c r="C14" s="14"/>
      <c r="D14" s="14"/>
      <c r="E14" s="14"/>
      <c r="F14" s="14"/>
      <c r="G14" s="14"/>
    </row>
    <row r="15" spans="1:7" ht="30" customHeight="1" x14ac:dyDescent="0.25">
      <c r="A15" s="2" t="s">
        <v>6</v>
      </c>
      <c r="B15" s="14"/>
      <c r="C15" s="14"/>
      <c r="D15" s="14"/>
      <c r="E15" s="14"/>
      <c r="F15" s="14"/>
      <c r="G15" s="14"/>
    </row>
    <row r="16" spans="1:7" ht="9.9" customHeight="1" x14ac:dyDescent="0.25">
      <c r="A16" s="20"/>
      <c r="B16" s="21"/>
      <c r="C16" s="21"/>
      <c r="D16" s="21"/>
      <c r="E16" s="21"/>
      <c r="F16" s="21"/>
      <c r="G16" s="22"/>
    </row>
    <row r="17" spans="1:7" ht="39.9" customHeight="1" x14ac:dyDescent="0.25">
      <c r="A17" s="25" t="s">
        <v>10</v>
      </c>
      <c r="B17" s="26"/>
      <c r="C17" s="26"/>
      <c r="D17" s="26"/>
      <c r="E17" s="26"/>
      <c r="F17" s="26"/>
      <c r="G17" s="26"/>
    </row>
    <row r="18" spans="1:7" x14ac:dyDescent="0.25">
      <c r="A18" s="23"/>
      <c r="B18" s="24"/>
      <c r="C18" s="24"/>
      <c r="D18" s="24"/>
      <c r="E18" s="24"/>
      <c r="F18" s="24"/>
      <c r="G18" s="24"/>
    </row>
    <row r="19" spans="1:7" ht="30.6" customHeight="1" x14ac:dyDescent="0.25">
      <c r="A19" s="12" t="s">
        <v>21</v>
      </c>
      <c r="B19" s="33"/>
      <c r="C19" s="33"/>
      <c r="D19" s="33"/>
      <c r="E19" s="33"/>
      <c r="F19" s="33"/>
      <c r="G19" s="33"/>
    </row>
    <row r="20" spans="1:7" ht="46.8" customHeight="1" x14ac:dyDescent="0.25">
      <c r="A20" s="5" t="s">
        <v>11</v>
      </c>
      <c r="B20" s="11" t="s">
        <v>16</v>
      </c>
      <c r="C20" s="11" t="s">
        <v>15</v>
      </c>
      <c r="D20" s="11" t="s">
        <v>18</v>
      </c>
      <c r="E20" s="11" t="s">
        <v>19</v>
      </c>
      <c r="F20" s="15" t="s">
        <v>54</v>
      </c>
      <c r="G20" s="32"/>
    </row>
    <row r="21" spans="1:7" ht="40.049999999999997" customHeight="1" x14ac:dyDescent="0.25">
      <c r="A21" s="9" t="s">
        <v>12</v>
      </c>
      <c r="B21" s="10" t="s">
        <v>17</v>
      </c>
      <c r="C21" s="10">
        <v>10</v>
      </c>
      <c r="D21" s="34"/>
      <c r="E21" s="10">
        <f>D21-C21</f>
        <v>-10</v>
      </c>
      <c r="F21" s="13" t="s">
        <v>20</v>
      </c>
      <c r="G21" s="32"/>
    </row>
    <row r="22" spans="1:7" ht="40.049999999999997" customHeight="1" x14ac:dyDescent="0.25">
      <c r="A22" s="9" t="s">
        <v>13</v>
      </c>
      <c r="B22" s="10" t="s">
        <v>17</v>
      </c>
      <c r="C22" s="10">
        <v>150</v>
      </c>
      <c r="D22" s="34"/>
      <c r="E22" s="10">
        <f>D22-C22</f>
        <v>-150</v>
      </c>
      <c r="F22" s="13" t="s">
        <v>22</v>
      </c>
      <c r="G22" s="32"/>
    </row>
    <row r="23" spans="1:7" ht="40.049999999999997" customHeight="1" x14ac:dyDescent="0.25">
      <c r="A23" s="9" t="s">
        <v>14</v>
      </c>
      <c r="B23" s="10" t="s">
        <v>23</v>
      </c>
      <c r="C23" s="10" t="s">
        <v>24</v>
      </c>
      <c r="D23" s="34"/>
      <c r="E23" s="10" t="s">
        <v>24</v>
      </c>
      <c r="F23" s="13" t="s">
        <v>25</v>
      </c>
      <c r="G23" s="32"/>
    </row>
    <row r="24" spans="1:7" ht="40.049999999999997" customHeight="1" x14ac:dyDescent="0.25">
      <c r="A24" s="9" t="s">
        <v>26</v>
      </c>
      <c r="B24" s="10" t="s">
        <v>23</v>
      </c>
      <c r="C24" s="10" t="s">
        <v>24</v>
      </c>
      <c r="D24" s="34"/>
      <c r="E24" s="10" t="s">
        <v>24</v>
      </c>
      <c r="F24" s="13" t="s">
        <v>27</v>
      </c>
      <c r="G24" s="32"/>
    </row>
    <row r="25" spans="1:7" ht="40.049999999999997" customHeight="1" x14ac:dyDescent="0.25">
      <c r="A25" s="9" t="s">
        <v>28</v>
      </c>
      <c r="B25" s="10" t="s">
        <v>83</v>
      </c>
      <c r="C25" s="10">
        <f>630-6</f>
        <v>624</v>
      </c>
      <c r="D25" s="34"/>
      <c r="E25" s="10">
        <f>D25-C25</f>
        <v>-624</v>
      </c>
      <c r="F25" s="13" t="s">
        <v>29</v>
      </c>
      <c r="G25" s="32"/>
    </row>
    <row r="26" spans="1:7" ht="40.049999999999997" customHeight="1" x14ac:dyDescent="0.25">
      <c r="A26" s="9" t="s">
        <v>30</v>
      </c>
      <c r="B26" s="10" t="s">
        <v>31</v>
      </c>
      <c r="C26" s="10">
        <v>50</v>
      </c>
      <c r="D26" s="34"/>
      <c r="E26" s="10">
        <f>D26-C26</f>
        <v>-50</v>
      </c>
      <c r="F26" s="13" t="s">
        <v>32</v>
      </c>
      <c r="G26" s="32"/>
    </row>
    <row r="27" spans="1:7" ht="40.049999999999997" customHeight="1" x14ac:dyDescent="0.25">
      <c r="A27" s="9" t="s">
        <v>33</v>
      </c>
      <c r="B27" s="10" t="s">
        <v>31</v>
      </c>
      <c r="C27" s="10">
        <v>300</v>
      </c>
      <c r="D27" s="34"/>
      <c r="E27" s="10">
        <f>D27-C27</f>
        <v>-300</v>
      </c>
      <c r="F27" s="13" t="s">
        <v>34</v>
      </c>
      <c r="G27" s="32"/>
    </row>
    <row r="28" spans="1:7" ht="40.049999999999997" customHeight="1" x14ac:dyDescent="0.25">
      <c r="A28" s="9" t="s">
        <v>35</v>
      </c>
      <c r="B28" s="7" t="s">
        <v>132</v>
      </c>
      <c r="C28" s="10" t="s">
        <v>24</v>
      </c>
      <c r="D28" s="34"/>
      <c r="E28" s="10" t="s">
        <v>24</v>
      </c>
      <c r="F28" s="13" t="s">
        <v>36</v>
      </c>
      <c r="G28" s="32"/>
    </row>
    <row r="29" spans="1:7" ht="40.049999999999997" customHeight="1" x14ac:dyDescent="0.25">
      <c r="A29" s="9" t="s">
        <v>37</v>
      </c>
      <c r="B29" s="10" t="s">
        <v>44</v>
      </c>
      <c r="C29" s="10" t="s">
        <v>24</v>
      </c>
      <c r="D29" s="34"/>
      <c r="E29" s="10" t="s">
        <v>24</v>
      </c>
      <c r="F29" s="13" t="s">
        <v>38</v>
      </c>
      <c r="G29" s="32"/>
    </row>
    <row r="30" spans="1:7" ht="40.049999999999997" customHeight="1" x14ac:dyDescent="0.25">
      <c r="A30" s="9" t="s">
        <v>39</v>
      </c>
      <c r="B30" s="7" t="s">
        <v>134</v>
      </c>
      <c r="C30" s="10" t="s">
        <v>24</v>
      </c>
      <c r="D30" s="34"/>
      <c r="E30" s="10" t="s">
        <v>24</v>
      </c>
      <c r="F30" s="13" t="s">
        <v>40</v>
      </c>
      <c r="G30" s="32"/>
    </row>
    <row r="31" spans="1:7" ht="40.049999999999997" customHeight="1" x14ac:dyDescent="0.25">
      <c r="A31" s="9" t="s">
        <v>41</v>
      </c>
      <c r="B31" s="7" t="s">
        <v>134</v>
      </c>
      <c r="C31" s="10" t="s">
        <v>24</v>
      </c>
      <c r="D31" s="34"/>
      <c r="E31" s="10" t="s">
        <v>24</v>
      </c>
      <c r="F31" s="13" t="s">
        <v>42</v>
      </c>
      <c r="G31" s="32"/>
    </row>
    <row r="32" spans="1:7" ht="40.049999999999997" customHeight="1" x14ac:dyDescent="0.25">
      <c r="A32" s="9" t="s">
        <v>43</v>
      </c>
      <c r="B32" s="10" t="s">
        <v>44</v>
      </c>
      <c r="C32" s="10" t="s">
        <v>24</v>
      </c>
      <c r="D32" s="34"/>
      <c r="E32" s="10" t="s">
        <v>24</v>
      </c>
      <c r="F32" s="13" t="s">
        <v>45</v>
      </c>
      <c r="G32" s="32"/>
    </row>
    <row r="33" spans="1:7" ht="40.049999999999997" customHeight="1" x14ac:dyDescent="0.25">
      <c r="A33" s="9" t="s">
        <v>46</v>
      </c>
      <c r="B33" s="7" t="s">
        <v>133</v>
      </c>
      <c r="C33" s="10" t="s">
        <v>24</v>
      </c>
      <c r="D33" s="34"/>
      <c r="E33" s="10" t="s">
        <v>24</v>
      </c>
      <c r="F33" s="13" t="s">
        <v>47</v>
      </c>
      <c r="G33" s="32"/>
    </row>
    <row r="34" spans="1:7" ht="40.049999999999997" customHeight="1" x14ac:dyDescent="0.25">
      <c r="A34" s="9" t="s">
        <v>48</v>
      </c>
      <c r="B34" s="7" t="s">
        <v>134</v>
      </c>
      <c r="C34" s="10" t="s">
        <v>24</v>
      </c>
      <c r="D34" s="34"/>
      <c r="E34" s="10" t="s">
        <v>24</v>
      </c>
      <c r="F34" s="13" t="s">
        <v>49</v>
      </c>
      <c r="G34" s="32"/>
    </row>
    <row r="35" spans="1:7" ht="40.049999999999997" customHeight="1" x14ac:dyDescent="0.25">
      <c r="A35" s="9" t="s">
        <v>50</v>
      </c>
      <c r="B35" s="7" t="s">
        <v>135</v>
      </c>
      <c r="C35" s="10" t="s">
        <v>24</v>
      </c>
      <c r="D35" s="34"/>
      <c r="E35" s="10" t="s">
        <v>24</v>
      </c>
      <c r="F35" s="13" t="s">
        <v>51</v>
      </c>
      <c r="G35" s="32"/>
    </row>
    <row r="36" spans="1:7" ht="40.049999999999997" customHeight="1" x14ac:dyDescent="0.25">
      <c r="A36" s="9" t="s">
        <v>52</v>
      </c>
      <c r="B36" s="10" t="s">
        <v>44</v>
      </c>
      <c r="C36" s="10" t="s">
        <v>24</v>
      </c>
      <c r="D36" s="34"/>
      <c r="E36" s="10" t="s">
        <v>24</v>
      </c>
      <c r="F36" s="13" t="s">
        <v>53</v>
      </c>
      <c r="G36" s="32"/>
    </row>
    <row r="37" spans="1:7" ht="40.049999999999997" customHeight="1" x14ac:dyDescent="0.25">
      <c r="A37" s="9" t="s">
        <v>55</v>
      </c>
      <c r="B37" s="7" t="s">
        <v>133</v>
      </c>
      <c r="C37" s="10" t="s">
        <v>24</v>
      </c>
      <c r="D37" s="34"/>
      <c r="E37" s="10" t="s">
        <v>24</v>
      </c>
      <c r="F37" s="13" t="s">
        <v>56</v>
      </c>
      <c r="G37" s="32"/>
    </row>
    <row r="38" spans="1:7" ht="40.049999999999997" customHeight="1" x14ac:dyDescent="0.25">
      <c r="A38" s="9" t="s">
        <v>57</v>
      </c>
      <c r="B38" s="10" t="s">
        <v>58</v>
      </c>
      <c r="C38" s="10" t="s">
        <v>24</v>
      </c>
      <c r="D38" s="34"/>
      <c r="E38" s="10" t="s">
        <v>24</v>
      </c>
      <c r="F38" s="13" t="s">
        <v>59</v>
      </c>
      <c r="G38" s="32"/>
    </row>
    <row r="39" spans="1:7" ht="40.049999999999997" customHeight="1" x14ac:dyDescent="0.25">
      <c r="A39" s="9" t="s">
        <v>60</v>
      </c>
      <c r="B39" s="10" t="s">
        <v>61</v>
      </c>
      <c r="C39" s="10" t="s">
        <v>24</v>
      </c>
      <c r="D39" s="34"/>
      <c r="E39" s="10" t="s">
        <v>24</v>
      </c>
      <c r="F39" s="13" t="s">
        <v>62</v>
      </c>
      <c r="G39" s="32"/>
    </row>
    <row r="40" spans="1:7" ht="40.049999999999997" customHeight="1" x14ac:dyDescent="0.25">
      <c r="A40" s="9" t="s">
        <v>63</v>
      </c>
      <c r="B40" s="10" t="s">
        <v>61</v>
      </c>
      <c r="C40" s="10" t="s">
        <v>24</v>
      </c>
      <c r="D40" s="34"/>
      <c r="E40" s="10" t="s">
        <v>24</v>
      </c>
      <c r="F40" s="13" t="s">
        <v>64</v>
      </c>
      <c r="G40" s="32"/>
    </row>
    <row r="41" spans="1:7" ht="52.2" customHeight="1" x14ac:dyDescent="0.25">
      <c r="A41" s="9" t="s">
        <v>65</v>
      </c>
      <c r="B41" s="10" t="s">
        <v>58</v>
      </c>
      <c r="C41" s="10" t="s">
        <v>24</v>
      </c>
      <c r="D41" s="34"/>
      <c r="E41" s="10" t="s">
        <v>24</v>
      </c>
      <c r="F41" s="13" t="s">
        <v>66</v>
      </c>
      <c r="G41" s="32"/>
    </row>
    <row r="42" spans="1:7" ht="40.049999999999997" customHeight="1" x14ac:dyDescent="0.25">
      <c r="A42" s="9" t="s">
        <v>67</v>
      </c>
      <c r="B42" s="10" t="s">
        <v>58</v>
      </c>
      <c r="C42" s="10" t="s">
        <v>24</v>
      </c>
      <c r="D42" s="34"/>
      <c r="E42" s="10" t="s">
        <v>24</v>
      </c>
      <c r="F42" s="13" t="s">
        <v>68</v>
      </c>
      <c r="G42" s="32"/>
    </row>
    <row r="43" spans="1:7" ht="75" customHeight="1" x14ac:dyDescent="0.25">
      <c r="A43" s="9" t="s">
        <v>69</v>
      </c>
      <c r="B43" s="10" t="s">
        <v>58</v>
      </c>
      <c r="C43" s="10" t="s">
        <v>24</v>
      </c>
      <c r="D43" s="34"/>
      <c r="E43" s="10" t="s">
        <v>24</v>
      </c>
      <c r="F43" s="13" t="s">
        <v>70</v>
      </c>
      <c r="G43" s="32"/>
    </row>
    <row r="44" spans="1:7" ht="40.049999999999997" customHeight="1" x14ac:dyDescent="0.25">
      <c r="A44" s="9" t="s">
        <v>71</v>
      </c>
      <c r="B44" s="10" t="s">
        <v>58</v>
      </c>
      <c r="C44" s="10" t="s">
        <v>24</v>
      </c>
      <c r="D44" s="34"/>
      <c r="E44" s="10" t="s">
        <v>24</v>
      </c>
      <c r="F44" s="13" t="s">
        <v>72</v>
      </c>
      <c r="G44" s="32"/>
    </row>
    <row r="45" spans="1:7" ht="40.049999999999997" customHeight="1" x14ac:dyDescent="0.25">
      <c r="A45" s="12" t="s">
        <v>73</v>
      </c>
      <c r="B45" s="33"/>
      <c r="C45" s="33"/>
      <c r="D45" s="33"/>
      <c r="E45" s="33"/>
      <c r="F45" s="33"/>
      <c r="G45" s="33"/>
    </row>
    <row r="46" spans="1:7" ht="46.8" customHeight="1" x14ac:dyDescent="0.25">
      <c r="A46" s="5" t="s">
        <v>11</v>
      </c>
      <c r="B46" s="11" t="s">
        <v>16</v>
      </c>
      <c r="C46" s="11" t="s">
        <v>15</v>
      </c>
      <c r="D46" s="11" t="s">
        <v>18</v>
      </c>
      <c r="E46" s="11" t="s">
        <v>19</v>
      </c>
      <c r="F46" s="15" t="s">
        <v>54</v>
      </c>
      <c r="G46" s="32"/>
    </row>
    <row r="47" spans="1:7" ht="40.049999999999997" customHeight="1" x14ac:dyDescent="0.25">
      <c r="A47" s="9" t="s">
        <v>74</v>
      </c>
      <c r="B47" s="10" t="s">
        <v>17</v>
      </c>
      <c r="C47" s="10">
        <v>10</v>
      </c>
      <c r="D47" s="34"/>
      <c r="E47" s="10">
        <f>D47-C47</f>
        <v>-10</v>
      </c>
      <c r="F47" s="13" t="s">
        <v>75</v>
      </c>
      <c r="G47" s="32"/>
    </row>
    <row r="48" spans="1:7" ht="40.049999999999997" customHeight="1" x14ac:dyDescent="0.25">
      <c r="A48" s="9" t="s">
        <v>76</v>
      </c>
      <c r="B48" s="10" t="s">
        <v>17</v>
      </c>
      <c r="C48" s="10">
        <v>150</v>
      </c>
      <c r="D48" s="34"/>
      <c r="E48" s="10">
        <f>D48-C48</f>
        <v>-150</v>
      </c>
      <c r="F48" s="13" t="s">
        <v>77</v>
      </c>
      <c r="G48" s="32"/>
    </row>
    <row r="49" spans="1:7" ht="40.049999999999997" customHeight="1" x14ac:dyDescent="0.25">
      <c r="A49" s="9" t="s">
        <v>78</v>
      </c>
      <c r="B49" s="10" t="s">
        <v>23</v>
      </c>
      <c r="C49" s="10">
        <v>90</v>
      </c>
      <c r="D49" s="34"/>
      <c r="E49" s="10">
        <f>D49-C49</f>
        <v>-90</v>
      </c>
      <c r="F49" s="13" t="s">
        <v>79</v>
      </c>
      <c r="G49" s="32"/>
    </row>
    <row r="50" spans="1:7" ht="40.049999999999997" customHeight="1" x14ac:dyDescent="0.25">
      <c r="A50" s="9" t="s">
        <v>80</v>
      </c>
      <c r="B50" s="10" t="s">
        <v>23</v>
      </c>
      <c r="C50" s="10" t="s">
        <v>24</v>
      </c>
      <c r="D50" s="34"/>
      <c r="E50" s="10" t="s">
        <v>24</v>
      </c>
      <c r="F50" s="13" t="s">
        <v>81</v>
      </c>
      <c r="G50" s="32"/>
    </row>
    <row r="51" spans="1:7" ht="40.049999999999997" customHeight="1" x14ac:dyDescent="0.25">
      <c r="A51" s="9" t="s">
        <v>82</v>
      </c>
      <c r="B51" s="10" t="s">
        <v>83</v>
      </c>
      <c r="C51" s="10">
        <f>630-6</f>
        <v>624</v>
      </c>
      <c r="D51" s="34"/>
      <c r="E51" s="10">
        <f>D51-C51</f>
        <v>-624</v>
      </c>
      <c r="F51" s="13" t="s">
        <v>84</v>
      </c>
      <c r="G51" s="32"/>
    </row>
    <row r="52" spans="1:7" ht="40.049999999999997" customHeight="1" x14ac:dyDescent="0.25">
      <c r="A52" s="9" t="s">
        <v>85</v>
      </c>
      <c r="B52" s="10" t="s">
        <v>31</v>
      </c>
      <c r="C52" s="10">
        <v>100</v>
      </c>
      <c r="D52" s="34"/>
      <c r="E52" s="10">
        <f>D52-C52</f>
        <v>-100</v>
      </c>
      <c r="F52" s="13" t="s">
        <v>86</v>
      </c>
      <c r="G52" s="32"/>
    </row>
    <row r="53" spans="1:7" ht="40.049999999999997" customHeight="1" x14ac:dyDescent="0.25">
      <c r="A53" s="9" t="s">
        <v>87</v>
      </c>
      <c r="B53" s="10" t="s">
        <v>31</v>
      </c>
      <c r="C53" s="10">
        <v>300</v>
      </c>
      <c r="D53" s="34"/>
      <c r="E53" s="10">
        <f>D53-C53</f>
        <v>-300</v>
      </c>
      <c r="F53" s="13" t="s">
        <v>88</v>
      </c>
      <c r="G53" s="32"/>
    </row>
    <row r="54" spans="1:7" ht="40.049999999999997" customHeight="1" x14ac:dyDescent="0.25">
      <c r="A54" s="9" t="s">
        <v>89</v>
      </c>
      <c r="B54" s="10" t="s">
        <v>90</v>
      </c>
      <c r="C54" s="10">
        <v>150</v>
      </c>
      <c r="D54" s="34"/>
      <c r="E54" s="10">
        <f>D54-C54</f>
        <v>-150</v>
      </c>
      <c r="F54" s="13" t="s">
        <v>91</v>
      </c>
      <c r="G54" s="32"/>
    </row>
    <row r="55" spans="1:7" ht="40.049999999999997" customHeight="1" x14ac:dyDescent="0.25">
      <c r="A55" s="9" t="s">
        <v>92</v>
      </c>
      <c r="B55" s="10" t="s">
        <v>61</v>
      </c>
      <c r="C55" s="10">
        <v>36</v>
      </c>
      <c r="D55" s="34"/>
      <c r="E55" s="10">
        <f>D55-C55</f>
        <v>-36</v>
      </c>
      <c r="F55" s="13" t="s">
        <v>93</v>
      </c>
      <c r="G55" s="32"/>
    </row>
    <row r="56" spans="1:7" ht="40.049999999999997" customHeight="1" x14ac:dyDescent="0.25">
      <c r="A56" s="9" t="s">
        <v>94</v>
      </c>
      <c r="B56" s="7" t="s">
        <v>132</v>
      </c>
      <c r="C56" s="10" t="s">
        <v>24</v>
      </c>
      <c r="D56" s="34"/>
      <c r="E56" s="10" t="s">
        <v>24</v>
      </c>
      <c r="F56" s="13" t="s">
        <v>95</v>
      </c>
      <c r="G56" s="32"/>
    </row>
    <row r="57" spans="1:7" ht="40.049999999999997" customHeight="1" x14ac:dyDescent="0.25">
      <c r="A57" s="9" t="s">
        <v>96</v>
      </c>
      <c r="B57" s="10" t="s">
        <v>44</v>
      </c>
      <c r="C57" s="10" t="s">
        <v>24</v>
      </c>
      <c r="D57" s="34"/>
      <c r="E57" s="10" t="s">
        <v>24</v>
      </c>
      <c r="F57" s="13" t="s">
        <v>97</v>
      </c>
      <c r="G57" s="32"/>
    </row>
    <row r="58" spans="1:7" ht="40.049999999999997" customHeight="1" x14ac:dyDescent="0.25">
      <c r="A58" s="9" t="s">
        <v>98</v>
      </c>
      <c r="B58" s="7" t="s">
        <v>134</v>
      </c>
      <c r="C58" s="10" t="s">
        <v>24</v>
      </c>
      <c r="D58" s="34"/>
      <c r="E58" s="10" t="s">
        <v>24</v>
      </c>
      <c r="F58" s="13" t="s">
        <v>99</v>
      </c>
      <c r="G58" s="32"/>
    </row>
    <row r="59" spans="1:7" ht="40.049999999999997" customHeight="1" x14ac:dyDescent="0.25">
      <c r="A59" s="9" t="s">
        <v>100</v>
      </c>
      <c r="B59" s="7" t="s">
        <v>134</v>
      </c>
      <c r="C59" s="10" t="s">
        <v>24</v>
      </c>
      <c r="D59" s="34"/>
      <c r="E59" s="10" t="s">
        <v>24</v>
      </c>
      <c r="F59" s="13" t="s">
        <v>101</v>
      </c>
      <c r="G59" s="32"/>
    </row>
    <row r="60" spans="1:7" ht="40.049999999999997" customHeight="1" x14ac:dyDescent="0.25">
      <c r="A60" s="9" t="s">
        <v>102</v>
      </c>
      <c r="B60" s="10" t="s">
        <v>44</v>
      </c>
      <c r="C60" s="10" t="s">
        <v>24</v>
      </c>
      <c r="D60" s="34"/>
      <c r="E60" s="10" t="s">
        <v>24</v>
      </c>
      <c r="F60" s="13" t="s">
        <v>103</v>
      </c>
      <c r="G60" s="32"/>
    </row>
    <row r="61" spans="1:7" ht="40.049999999999997" customHeight="1" x14ac:dyDescent="0.25">
      <c r="A61" s="9" t="s">
        <v>104</v>
      </c>
      <c r="B61" s="7" t="s">
        <v>133</v>
      </c>
      <c r="C61" s="10" t="s">
        <v>24</v>
      </c>
      <c r="D61" s="34"/>
      <c r="E61" s="10" t="s">
        <v>24</v>
      </c>
      <c r="F61" s="13" t="s">
        <v>105</v>
      </c>
      <c r="G61" s="32"/>
    </row>
    <row r="62" spans="1:7" ht="40.049999999999997" customHeight="1" x14ac:dyDescent="0.25">
      <c r="A62" s="9" t="s">
        <v>106</v>
      </c>
      <c r="B62" s="10" t="s">
        <v>61</v>
      </c>
      <c r="C62" s="10">
        <v>24</v>
      </c>
      <c r="D62" s="34"/>
      <c r="E62" s="10">
        <f>D62-C62</f>
        <v>-24</v>
      </c>
      <c r="F62" s="13" t="s">
        <v>107</v>
      </c>
      <c r="G62" s="32"/>
    </row>
    <row r="63" spans="1:7" ht="40.049999999999997" customHeight="1" x14ac:dyDescent="0.25">
      <c r="A63" s="9" t="s">
        <v>108</v>
      </c>
      <c r="B63" s="10" t="s">
        <v>58</v>
      </c>
      <c r="C63" s="10" t="s">
        <v>24</v>
      </c>
      <c r="D63" s="34"/>
      <c r="E63" s="10" t="s">
        <v>24</v>
      </c>
      <c r="F63" s="13" t="s">
        <v>109</v>
      </c>
      <c r="G63" s="32"/>
    </row>
    <row r="64" spans="1:7" ht="40.049999999999997" customHeight="1" x14ac:dyDescent="0.25">
      <c r="A64" s="9" t="s">
        <v>110</v>
      </c>
      <c r="B64" s="10" t="s">
        <v>58</v>
      </c>
      <c r="C64" s="10" t="s">
        <v>24</v>
      </c>
      <c r="D64" s="34"/>
      <c r="E64" s="10" t="s">
        <v>24</v>
      </c>
      <c r="F64" s="13" t="s">
        <v>111</v>
      </c>
      <c r="G64" s="32"/>
    </row>
    <row r="65" spans="1:7" ht="40.049999999999997" customHeight="1" x14ac:dyDescent="0.25">
      <c r="A65" s="9" t="s">
        <v>112</v>
      </c>
      <c r="B65" s="10" t="s">
        <v>61</v>
      </c>
      <c r="C65" s="10">
        <v>300</v>
      </c>
      <c r="D65" s="34"/>
      <c r="E65" s="10">
        <f>D65-C65</f>
        <v>-300</v>
      </c>
      <c r="F65" s="13" t="s">
        <v>113</v>
      </c>
      <c r="G65" s="32"/>
    </row>
    <row r="66" spans="1:7" ht="40.049999999999997" customHeight="1" x14ac:dyDescent="0.25">
      <c r="A66" s="9" t="s">
        <v>114</v>
      </c>
      <c r="B66" s="10" t="s">
        <v>58</v>
      </c>
      <c r="C66" s="10" t="s">
        <v>24</v>
      </c>
      <c r="D66" s="34"/>
      <c r="E66" s="10" t="s">
        <v>24</v>
      </c>
      <c r="F66" s="13" t="s">
        <v>115</v>
      </c>
      <c r="G66" s="32"/>
    </row>
    <row r="67" spans="1:7" ht="40.049999999999997" customHeight="1" x14ac:dyDescent="0.25">
      <c r="A67" s="9" t="s">
        <v>116</v>
      </c>
      <c r="B67" s="10" t="s">
        <v>58</v>
      </c>
      <c r="C67" s="10" t="s">
        <v>24</v>
      </c>
      <c r="D67" s="34"/>
      <c r="E67" s="10" t="s">
        <v>24</v>
      </c>
      <c r="F67" s="13" t="s">
        <v>117</v>
      </c>
      <c r="G67" s="32"/>
    </row>
    <row r="68" spans="1:7" ht="40.049999999999997" customHeight="1" x14ac:dyDescent="0.25">
      <c r="A68" s="12" t="s">
        <v>118</v>
      </c>
      <c r="B68" s="33"/>
      <c r="C68" s="33"/>
      <c r="D68" s="33"/>
      <c r="E68" s="33"/>
      <c r="F68" s="33"/>
      <c r="G68" s="33"/>
    </row>
    <row r="69" spans="1:7" ht="46.8" customHeight="1" x14ac:dyDescent="0.25">
      <c r="A69" s="5" t="s">
        <v>11</v>
      </c>
      <c r="B69" s="11" t="s">
        <v>16</v>
      </c>
      <c r="C69" s="11" t="s">
        <v>15</v>
      </c>
      <c r="D69" s="11" t="s">
        <v>18</v>
      </c>
      <c r="E69" s="11" t="s">
        <v>19</v>
      </c>
      <c r="F69" s="15" t="s">
        <v>54</v>
      </c>
      <c r="G69" s="32"/>
    </row>
    <row r="70" spans="1:7" ht="40.049999999999997" customHeight="1" x14ac:dyDescent="0.25">
      <c r="A70" s="9" t="s">
        <v>119</v>
      </c>
      <c r="B70" s="10" t="s">
        <v>17</v>
      </c>
      <c r="C70" s="10">
        <v>5</v>
      </c>
      <c r="D70" s="34"/>
      <c r="E70" s="10">
        <f>D70-C70</f>
        <v>-5</v>
      </c>
      <c r="F70" s="13" t="s">
        <v>120</v>
      </c>
      <c r="G70" s="32"/>
    </row>
    <row r="71" spans="1:7" ht="40.049999999999997" customHeight="1" x14ac:dyDescent="0.25">
      <c r="A71" s="9" t="s">
        <v>121</v>
      </c>
      <c r="B71" s="10" t="s">
        <v>58</v>
      </c>
      <c r="C71" s="10" t="s">
        <v>24</v>
      </c>
      <c r="D71" s="34"/>
      <c r="E71" s="10" t="s">
        <v>24</v>
      </c>
      <c r="F71" s="13" t="s">
        <v>122</v>
      </c>
      <c r="G71" s="32"/>
    </row>
    <row r="72" spans="1:7" ht="40.049999999999997" customHeight="1" x14ac:dyDescent="0.25">
      <c r="A72" s="9" t="s">
        <v>123</v>
      </c>
      <c r="B72" s="10" t="s">
        <v>124</v>
      </c>
      <c r="C72" s="10">
        <v>12</v>
      </c>
      <c r="D72" s="34"/>
      <c r="E72" s="10">
        <f>D72-C72</f>
        <v>-12</v>
      </c>
      <c r="F72" s="13" t="s">
        <v>125</v>
      </c>
      <c r="G72" s="32"/>
    </row>
    <row r="73" spans="1:7" ht="40.049999999999997" customHeight="1" x14ac:dyDescent="0.25">
      <c r="A73" s="9" t="s">
        <v>126</v>
      </c>
      <c r="B73" s="10" t="s">
        <v>17</v>
      </c>
      <c r="C73" s="10">
        <v>5</v>
      </c>
      <c r="D73" s="34"/>
      <c r="E73" s="10">
        <f>D73-C73</f>
        <v>-5</v>
      </c>
      <c r="F73" s="13" t="s">
        <v>127</v>
      </c>
      <c r="G73" s="32"/>
    </row>
    <row r="74" spans="1:7" ht="40.049999999999997" customHeight="1" x14ac:dyDescent="0.25">
      <c r="A74" s="9" t="s">
        <v>128</v>
      </c>
      <c r="B74" s="10" t="s">
        <v>58</v>
      </c>
      <c r="C74" s="10" t="s">
        <v>24</v>
      </c>
      <c r="D74" s="34"/>
      <c r="E74" s="10" t="s">
        <v>24</v>
      </c>
      <c r="F74" s="13" t="s">
        <v>129</v>
      </c>
      <c r="G74" s="32"/>
    </row>
    <row r="75" spans="1:7" ht="40.049999999999997" customHeight="1" x14ac:dyDescent="0.25">
      <c r="A75" s="9" t="s">
        <v>130</v>
      </c>
      <c r="B75" s="10" t="s">
        <v>17</v>
      </c>
      <c r="C75" s="10">
        <v>210</v>
      </c>
      <c r="D75" s="34"/>
      <c r="E75" s="10">
        <f>D75-C75</f>
        <v>-210</v>
      </c>
      <c r="F75" s="13" t="s">
        <v>131</v>
      </c>
      <c r="G75" s="32"/>
    </row>
    <row r="76" spans="1:7" x14ac:dyDescent="0.25">
      <c r="A76" s="29"/>
      <c r="B76" s="30"/>
      <c r="C76" s="30"/>
      <c r="D76" s="30"/>
      <c r="E76" s="30"/>
      <c r="F76" s="30"/>
      <c r="G76" s="30"/>
    </row>
    <row r="77" spans="1:7" ht="44.25" customHeight="1" x14ac:dyDescent="0.25">
      <c r="A77" s="27" t="s">
        <v>137</v>
      </c>
      <c r="B77" s="28"/>
      <c r="C77" s="28"/>
      <c r="D77" s="28"/>
      <c r="E77" s="28"/>
      <c r="F77" s="28"/>
      <c r="G77" s="28"/>
    </row>
    <row r="78" spans="1:7" x14ac:dyDescent="0.25">
      <c r="A78" s="29"/>
      <c r="B78" s="30"/>
      <c r="C78" s="30"/>
      <c r="D78" s="30"/>
      <c r="E78" s="30"/>
      <c r="F78" s="30"/>
      <c r="G78" s="30"/>
    </row>
    <row r="79" spans="1:7" ht="54.6" customHeight="1" x14ac:dyDescent="0.25">
      <c r="A79" s="19" t="s">
        <v>138</v>
      </c>
      <c r="B79" s="30"/>
      <c r="C79" s="30"/>
      <c r="D79" s="30"/>
      <c r="E79" s="30"/>
      <c r="F79" s="30"/>
      <c r="G79" s="30"/>
    </row>
    <row r="80" spans="1:7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</sheetData>
  <sheetProtection password="CA4D" sheet="1" objects="1" scenarios="1" selectLockedCells="1"/>
  <mergeCells count="79">
    <mergeCell ref="F49:G49"/>
    <mergeCell ref="A77:G77"/>
    <mergeCell ref="A76:G76"/>
    <mergeCell ref="A78:G78"/>
    <mergeCell ref="A79:G79"/>
    <mergeCell ref="F69:G69"/>
    <mergeCell ref="F70:G70"/>
    <mergeCell ref="F71:G71"/>
    <mergeCell ref="F72:G72"/>
    <mergeCell ref="F54:G54"/>
    <mergeCell ref="F55:G55"/>
    <mergeCell ref="F56:G56"/>
    <mergeCell ref="F57:G57"/>
    <mergeCell ref="F58:G58"/>
    <mergeCell ref="F64:G64"/>
    <mergeCell ref="F65:G65"/>
    <mergeCell ref="F66:G66"/>
    <mergeCell ref="F67:G67"/>
    <mergeCell ref="F59:G59"/>
    <mergeCell ref="F60:G60"/>
    <mergeCell ref="F61:G61"/>
    <mergeCell ref="F62:G62"/>
    <mergeCell ref="F63:G63"/>
    <mergeCell ref="F50:G50"/>
    <mergeCell ref="F51:G51"/>
    <mergeCell ref="F52:G52"/>
    <mergeCell ref="F53:G53"/>
    <mergeCell ref="F37:G37"/>
    <mergeCell ref="F43:G43"/>
    <mergeCell ref="F44:G44"/>
    <mergeCell ref="F47:G47"/>
    <mergeCell ref="F48:G48"/>
    <mergeCell ref="F38:G38"/>
    <mergeCell ref="F39:G39"/>
    <mergeCell ref="F40:G40"/>
    <mergeCell ref="F41:G41"/>
    <mergeCell ref="F42:G42"/>
    <mergeCell ref="F46:G46"/>
    <mergeCell ref="A45:G45"/>
    <mergeCell ref="F1:G1"/>
    <mergeCell ref="A1:E1"/>
    <mergeCell ref="A8:G8"/>
    <mergeCell ref="A16:G16"/>
    <mergeCell ref="A18:G18"/>
    <mergeCell ref="A3:G3"/>
    <mergeCell ref="B9:G9"/>
    <mergeCell ref="B10:G10"/>
    <mergeCell ref="B11:G11"/>
    <mergeCell ref="A17:G17"/>
    <mergeCell ref="B12:G12"/>
    <mergeCell ref="B13:G13"/>
    <mergeCell ref="A2:G2"/>
    <mergeCell ref="B14:G14"/>
    <mergeCell ref="A4:G4"/>
    <mergeCell ref="A7:G7"/>
    <mergeCell ref="A5:G5"/>
    <mergeCell ref="F25:G25"/>
    <mergeCell ref="A19:G19"/>
    <mergeCell ref="F20:G20"/>
    <mergeCell ref="F21:G21"/>
    <mergeCell ref="F22:G22"/>
    <mergeCell ref="F24:G24"/>
    <mergeCell ref="F23:G23"/>
    <mergeCell ref="A68:G68"/>
    <mergeCell ref="F73:G73"/>
    <mergeCell ref="F74:G74"/>
    <mergeCell ref="F75:G75"/>
    <mergeCell ref="B15:G1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</mergeCells>
  <phoneticPr fontId="4" type="noConversion"/>
  <printOptions horizontalCentered="1"/>
  <pageMargins left="0.6692913385826772" right="0.78740157480314965" top="0.78740157480314965" bottom="0.78740157480314965" header="0.39370078740157483" footer="0.39370078740157483"/>
  <pageSetup paperSize="9" scale="42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Offerta_economica</vt:lpstr>
      <vt:lpstr>Offerta_economica!Area_stampa</vt:lpstr>
    </vt:vector>
  </TitlesOfParts>
  <Company>IASMA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gubertg</dc:creator>
  <cp:lastModifiedBy>giuseppe gubert</cp:lastModifiedBy>
  <cp:lastPrinted>2018-11-14T07:38:40Z</cp:lastPrinted>
  <dcterms:created xsi:type="dcterms:W3CDTF">2013-03-28T13:05:56Z</dcterms:created>
  <dcterms:modified xsi:type="dcterms:W3CDTF">2018-11-14T07:38:43Z</dcterms:modified>
</cp:coreProperties>
</file>