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fficio Personale\STIPENDI\TRASPARENZA\2021\RETRIBUZIONI PERSONALE\TD\"/>
    </mc:Choice>
  </mc:AlternateContent>
  <xr:revisionPtr revIDLastSave="0" documentId="8_{CF92E1FA-C96C-4424-8DEA-229F9DCDB8BA}" xr6:coauthVersionLast="47" xr6:coauthVersionMax="47" xr10:uidLastSave="{00000000-0000-0000-0000-000000000000}"/>
  <bookViews>
    <workbookView xWindow="-120" yWindow="-120" windowWidth="25440" windowHeight="15390"/>
  </bookViews>
  <sheets>
    <sheet name="202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F27" i="1"/>
  <c r="E27" i="1"/>
  <c r="D27" i="1"/>
  <c r="C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5" i="1"/>
  <c r="P4" i="1"/>
  <c r="P3" i="1"/>
</calcChain>
</file>

<file path=xl/sharedStrings.xml><?xml version="1.0" encoding="utf-8"?>
<sst xmlns="http://schemas.openxmlformats.org/spreadsheetml/2006/main" count="49" uniqueCount="48">
  <si>
    <t>Dipendenti a tempo determinato anno 2021 e retribuzioni medie annue (compreso personale in sostituzione)</t>
  </si>
  <si>
    <t>Contratto collettivo di riferimento</t>
  </si>
  <si>
    <t>Qualifica</t>
  </si>
  <si>
    <t>Numero dipendenti</t>
  </si>
  <si>
    <t>di cui donne</t>
  </si>
  <si>
    <r>
      <t xml:space="preserve">di cui part-time </t>
    </r>
    <r>
      <rPr>
        <sz val="8"/>
        <color rgb="FF000000"/>
        <rFont val="Arial1"/>
      </rPr>
      <t>(al 31/12/2019 o ultimo giorno di lavoro)</t>
    </r>
  </si>
  <si>
    <r>
      <t xml:space="preserve">Numero dipendenti </t>
    </r>
    <r>
      <rPr>
        <sz val="8"/>
        <color rgb="FF000000"/>
        <rFont val="Arial1"/>
      </rPr>
      <t>(rapportato al periodo 2021 e alle ore settimanali)</t>
    </r>
  </si>
  <si>
    <r>
      <t>Retribuzione globale di fatto</t>
    </r>
    <r>
      <rPr>
        <sz val="10"/>
        <color rgb="FF000000"/>
        <rFont val="Arial1"/>
      </rPr>
      <t xml:space="preserve"> calcolate a tempo pieno (comprese mensilità aggiuntive)</t>
    </r>
  </si>
  <si>
    <t>Straordinari</t>
  </si>
  <si>
    <t>reperibilità</t>
  </si>
  <si>
    <t>indennità responsabili</t>
  </si>
  <si>
    <t>indennità varie</t>
  </si>
  <si>
    <t>produttività</t>
  </si>
  <si>
    <t>fondo d'istituto docenti</t>
  </si>
  <si>
    <t>compensi docenze</t>
  </si>
  <si>
    <t>altri compensi</t>
  </si>
  <si>
    <t>TOTALE</t>
  </si>
  <si>
    <t>CCNL DIRIGENTI AZIENDE INDUSTRIALI</t>
  </si>
  <si>
    <t>DIRIGENTE</t>
  </si>
  <si>
    <t>CCPL FONDAZIONI TECNICI/AMMINISTRATIVI</t>
  </si>
  <si>
    <t>QUADRO DIRETTIVO 1° LIVELLO</t>
  </si>
  <si>
    <t>ADDETTO CON FUNZIONI DI COORD.TO 2° LIVELLO</t>
  </si>
  <si>
    <t>ADDETTO SPECIALISTA 3° LIVELLO</t>
  </si>
  <si>
    <t>ADDETTO AMMINISTRATIVO 4° LIVELLO</t>
  </si>
  <si>
    <t>ADDETTO TECNICO 4° LIVELLO</t>
  </si>
  <si>
    <t>ADDETTO CON FUNZIONI OPERATIVE 5° LIVELLO</t>
  </si>
  <si>
    <t>CCPL FONDAZIONI TECNOLOGI/SPERIMENTATORI</t>
  </si>
  <si>
    <t>TECNOLOGO/SPERIMENTATORE 1° LIVELLO</t>
  </si>
  <si>
    <t>TECNOLOGO/SPERIMENTATORE 2° LIVELLO</t>
  </si>
  <si>
    <t>TECNOLOGO/SPERIMENTATORE 3° LIVELLO</t>
  </si>
  <si>
    <t>TECNOLOGO/SPERIMENTATORE 4° LIVELLO</t>
  </si>
  <si>
    <t>CCPL FONDAZIONI RICERCATORI</t>
  </si>
  <si>
    <t>RICERCATORE 1^ FASCIA</t>
  </si>
  <si>
    <t>RICERCATORE 2^ FASCIA</t>
  </si>
  <si>
    <t>RICERCATORE 3^ FASCIA</t>
  </si>
  <si>
    <t>RICERCATORE 4^ FASCIA</t>
  </si>
  <si>
    <t>CCPL DOCENTI FONDAZIONE</t>
  </si>
  <si>
    <t>DOCENTE LAUREATO</t>
  </si>
  <si>
    <t>DOCENTE DIPLOMATO</t>
  </si>
  <si>
    <t>DOCENTE TECNICO PRATICO</t>
  </si>
  <si>
    <t>CCNL QUADRI E IMPIEGATI AGRICOLI</t>
  </si>
  <si>
    <t>IMPIEGATO QUADRO 1^ CATEGORIA</t>
  </si>
  <si>
    <t>IMPIEGATO 2^ CATEGORIA</t>
  </si>
  <si>
    <t>IMPIEGATO  3^ CATEGORIA</t>
  </si>
  <si>
    <t>CCNL OPERAI AGRICOLI E FLOROVIVAISTI</t>
  </si>
  <si>
    <t>OPERAIO SPECIALIZZATO</t>
  </si>
  <si>
    <t>OPERAIO QUALIFICATO</t>
  </si>
  <si>
    <t>OPERAIO COMUNE/RACCOGLITORE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</si>
</sst>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€-410];&quot;-&quot;#,##0.00&quot; &quot;[$€-410]"/>
    <numFmt numFmtId="165" formatCode="#,##0.00&quot; &quot;;&quot;-&quot;#,##0.00&quot; &quot;;&quot;-&quot;#&quot; &quot;;@&quot; &quot;"/>
    <numFmt numFmtId="166" formatCode="[$€-410]&quot; &quot;#,##0.00;[Red]&quot;-&quot;[$€-410]&quot; &quot;#,##0.00"/>
  </numFmts>
  <fonts count="22">
    <font>
      <sz val="11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1"/>
    </font>
    <font>
      <sz val="10"/>
      <color rgb="FF000000"/>
      <name val="Arial1"/>
    </font>
    <font>
      <b/>
      <sz val="11"/>
      <color rgb="FF000000"/>
      <name val="Arial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6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3">
    <xf numFmtId="0" fontId="0" fillId="0" borderId="0" xfId="0"/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/>
    <xf numFmtId="4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 vertical="center"/>
    </xf>
    <xf numFmtId="164" fontId="21" fillId="0" borderId="2" xfId="0" applyNumberFormat="1" applyFont="1" applyBorder="1"/>
    <xf numFmtId="164" fontId="0" fillId="0" borderId="5" xfId="0" applyNumberFormat="1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2" xfId="0" applyNumberFormat="1" applyFill="1" applyBorder="1" applyAlignment="1"/>
    <xf numFmtId="164" fontId="0" fillId="0" borderId="2" xfId="0" applyNumberFormat="1" applyBorder="1" applyAlignment="1">
      <alignment horizontal="center"/>
    </xf>
    <xf numFmtId="0" fontId="21" fillId="0" borderId="2" xfId="0" applyFont="1" applyBorder="1"/>
    <xf numFmtId="4" fontId="21" fillId="0" borderId="2" xfId="0" applyNumberFormat="1" applyFont="1" applyBorder="1"/>
    <xf numFmtId="0" fontId="21" fillId="0" borderId="0" xfId="0" applyFont="1"/>
    <xf numFmtId="4" fontId="0" fillId="0" borderId="0" xfId="0" applyNumberFormat="1"/>
    <xf numFmtId="0" fontId="1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rmale" xfId="0" builtinId="0" customBuiltin="1"/>
    <cellStyle name="Note" xfId="17"/>
    <cellStyle name="Result" xfId="18"/>
    <cellStyle name="Result (user)" xfId="19"/>
    <cellStyle name="Result2" xfId="20"/>
    <cellStyle name="Status" xfId="21"/>
    <cellStyle name="Text" xfId="22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3" workbookViewId="0">
      <selection activeCell="H17" sqref="H17"/>
    </sheetView>
  </sheetViews>
  <sheetFormatPr defaultRowHeight="15"/>
  <cols>
    <col min="1" max="1" width="46.125" customWidth="1"/>
    <col min="2" max="2" width="60" customWidth="1"/>
    <col min="3" max="3" width="11.25" customWidth="1"/>
    <col min="4" max="4" width="7.25" customWidth="1"/>
    <col min="5" max="5" width="9.75" customWidth="1"/>
    <col min="6" max="6" width="11.25" style="20" customWidth="1"/>
    <col min="7" max="7" width="18.625" customWidth="1"/>
    <col min="8" max="8" width="12.375" customWidth="1"/>
    <col min="9" max="9" width="11.125" customWidth="1"/>
    <col min="10" max="10" width="12.875" customWidth="1"/>
    <col min="11" max="11" width="10" customWidth="1"/>
    <col min="12" max="12" width="12" customWidth="1"/>
    <col min="13" max="13" width="13" customWidth="1"/>
    <col min="14" max="14" width="10.5" customWidth="1"/>
    <col min="15" max="15" width="15.25" customWidth="1"/>
    <col min="16" max="16" width="16.875" style="19" customWidth="1"/>
    <col min="17" max="17" width="9" customWidth="1"/>
  </cols>
  <sheetData>
    <row r="1" spans="1:16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76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>
      <c r="A3" s="4" t="s">
        <v>17</v>
      </c>
      <c r="B3" s="5" t="s">
        <v>18</v>
      </c>
      <c r="C3" s="5">
        <v>3</v>
      </c>
      <c r="D3" s="5"/>
      <c r="E3" s="5"/>
      <c r="F3" s="6">
        <v>2</v>
      </c>
      <c r="G3" s="7">
        <v>115000</v>
      </c>
      <c r="H3" s="7"/>
      <c r="I3" s="7"/>
      <c r="J3" s="7"/>
      <c r="K3" s="7"/>
      <c r="L3" s="7">
        <v>14431.67</v>
      </c>
      <c r="M3" s="8"/>
      <c r="N3" s="7"/>
      <c r="O3" s="7">
        <v>708.25</v>
      </c>
      <c r="P3" s="9">
        <f t="shared" ref="P3:P26" si="0">SUM(G3:O3)</f>
        <v>130139.92</v>
      </c>
    </row>
    <row r="4" spans="1:16">
      <c r="A4" s="22" t="s">
        <v>19</v>
      </c>
      <c r="B4" s="5" t="s">
        <v>20</v>
      </c>
      <c r="C4" s="5"/>
      <c r="D4" s="5"/>
      <c r="E4" s="5"/>
      <c r="F4" s="6"/>
      <c r="G4" s="7"/>
      <c r="H4" s="7"/>
      <c r="I4" s="7"/>
      <c r="J4" s="7"/>
      <c r="K4" s="7"/>
      <c r="L4" s="10"/>
      <c r="M4" s="11"/>
      <c r="N4" s="7"/>
      <c r="O4" s="7"/>
      <c r="P4" s="9">
        <f t="shared" si="0"/>
        <v>0</v>
      </c>
    </row>
    <row r="5" spans="1:16">
      <c r="A5" s="22"/>
      <c r="B5" s="5" t="s">
        <v>21</v>
      </c>
      <c r="C5" s="5"/>
      <c r="D5" s="5"/>
      <c r="E5" s="5"/>
      <c r="F5" s="6"/>
      <c r="G5" s="7"/>
      <c r="H5" s="7"/>
      <c r="I5" s="7"/>
      <c r="J5" s="7"/>
      <c r="K5" s="12"/>
      <c r="L5" s="7"/>
      <c r="M5" s="13"/>
      <c r="N5" s="7"/>
      <c r="O5" s="7"/>
      <c r="P5" s="9">
        <f t="shared" si="0"/>
        <v>0</v>
      </c>
    </row>
    <row r="6" spans="1:16">
      <c r="A6" s="22"/>
      <c r="B6" s="5" t="s">
        <v>22</v>
      </c>
      <c r="C6" s="5">
        <v>5</v>
      </c>
      <c r="D6" s="5">
        <v>4</v>
      </c>
      <c r="E6" s="5"/>
      <c r="F6" s="6">
        <v>2</v>
      </c>
      <c r="G6" s="7">
        <v>30868.31</v>
      </c>
      <c r="H6" s="7">
        <v>168.8</v>
      </c>
      <c r="I6" s="7"/>
      <c r="J6" s="7"/>
      <c r="K6" s="7"/>
      <c r="L6" s="14">
        <v>1589.45</v>
      </c>
      <c r="M6" s="7"/>
      <c r="N6" s="7"/>
      <c r="O6" s="7">
        <v>176.09</v>
      </c>
      <c r="P6" s="9">
        <f t="shared" si="0"/>
        <v>32802.65</v>
      </c>
    </row>
    <row r="7" spans="1:16">
      <c r="A7" s="22"/>
      <c r="B7" s="5" t="s">
        <v>23</v>
      </c>
      <c r="C7" s="5">
        <v>2</v>
      </c>
      <c r="D7" s="5">
        <v>2</v>
      </c>
      <c r="E7" s="5"/>
      <c r="F7" s="6">
        <v>1.35</v>
      </c>
      <c r="G7" s="7">
        <v>28205</v>
      </c>
      <c r="H7" s="7"/>
      <c r="I7" s="7"/>
      <c r="J7" s="7"/>
      <c r="K7" s="7"/>
      <c r="L7" s="7">
        <v>1632.72</v>
      </c>
      <c r="M7" s="7"/>
      <c r="N7" s="7"/>
      <c r="O7" s="7">
        <v>107.99</v>
      </c>
      <c r="P7" s="9">
        <f t="shared" si="0"/>
        <v>29945.710000000003</v>
      </c>
    </row>
    <row r="8" spans="1:16">
      <c r="A8" s="22"/>
      <c r="B8" s="5" t="s">
        <v>24</v>
      </c>
      <c r="C8" s="5">
        <v>44</v>
      </c>
      <c r="D8" s="5">
        <v>16</v>
      </c>
      <c r="E8" s="5">
        <v>2</v>
      </c>
      <c r="F8" s="6">
        <v>29.56</v>
      </c>
      <c r="G8" s="7">
        <v>28287.95</v>
      </c>
      <c r="H8" s="7">
        <v>247.45</v>
      </c>
      <c r="I8" s="7">
        <v>149.63</v>
      </c>
      <c r="J8" s="7"/>
      <c r="K8" s="7"/>
      <c r="L8" s="7">
        <v>1601.28</v>
      </c>
      <c r="M8" s="7"/>
      <c r="N8" s="7"/>
      <c r="O8" s="7">
        <v>188.95</v>
      </c>
      <c r="P8" s="9">
        <f t="shared" si="0"/>
        <v>30475.260000000002</v>
      </c>
    </row>
    <row r="9" spans="1:16">
      <c r="A9" s="22"/>
      <c r="B9" s="5" t="s">
        <v>25</v>
      </c>
      <c r="C9" s="5">
        <v>4</v>
      </c>
      <c r="D9" s="5">
        <v>3</v>
      </c>
      <c r="E9" s="5"/>
      <c r="F9" s="6">
        <v>2.33</v>
      </c>
      <c r="G9" s="15">
        <v>25703</v>
      </c>
      <c r="H9" s="15">
        <v>74.099999999999994</v>
      </c>
      <c r="I9" s="15"/>
      <c r="J9" s="15"/>
      <c r="K9" s="15"/>
      <c r="L9" s="15">
        <v>937.98</v>
      </c>
      <c r="M9" s="15"/>
      <c r="N9" s="15"/>
      <c r="O9" s="15">
        <v>179.7</v>
      </c>
      <c r="P9" s="9">
        <f t="shared" si="0"/>
        <v>26894.78</v>
      </c>
    </row>
    <row r="10" spans="1:16">
      <c r="A10" s="22" t="s">
        <v>26</v>
      </c>
      <c r="B10" s="5" t="s">
        <v>27</v>
      </c>
      <c r="C10" s="5"/>
      <c r="D10" s="5"/>
      <c r="E10" s="5"/>
      <c r="F10" s="6"/>
      <c r="G10" s="7"/>
      <c r="H10" s="7"/>
      <c r="I10" s="7"/>
      <c r="J10" s="7"/>
      <c r="K10" s="7"/>
      <c r="L10" s="7"/>
      <c r="M10" s="7"/>
      <c r="N10" s="7"/>
      <c r="O10" s="7"/>
      <c r="P10" s="9">
        <f t="shared" si="0"/>
        <v>0</v>
      </c>
    </row>
    <row r="11" spans="1:16">
      <c r="A11" s="22"/>
      <c r="B11" s="5" t="s">
        <v>28</v>
      </c>
      <c r="C11" s="5"/>
      <c r="D11" s="5"/>
      <c r="E11" s="5"/>
      <c r="F11" s="6"/>
      <c r="G11" s="7"/>
      <c r="H11" s="7"/>
      <c r="I11" s="7"/>
      <c r="J11" s="7"/>
      <c r="K11" s="7"/>
      <c r="L11" s="7"/>
      <c r="M11" s="7"/>
      <c r="N11" s="7"/>
      <c r="O11" s="7"/>
      <c r="P11" s="9">
        <f t="shared" si="0"/>
        <v>0</v>
      </c>
    </row>
    <row r="12" spans="1:16">
      <c r="A12" s="22"/>
      <c r="B12" s="5" t="s">
        <v>29</v>
      </c>
      <c r="C12" s="5">
        <v>4</v>
      </c>
      <c r="D12" s="5">
        <v>1</v>
      </c>
      <c r="E12" s="5"/>
      <c r="F12" s="6">
        <v>3.58</v>
      </c>
      <c r="G12" s="7">
        <v>39635</v>
      </c>
      <c r="H12" s="7"/>
      <c r="I12" s="7"/>
      <c r="J12" s="7"/>
      <c r="K12" s="7"/>
      <c r="L12" s="7">
        <v>2942.7</v>
      </c>
      <c r="M12" s="7"/>
      <c r="N12" s="7"/>
      <c r="O12" s="7">
        <v>303.47000000000003</v>
      </c>
      <c r="P12" s="9">
        <f t="shared" si="0"/>
        <v>42881.17</v>
      </c>
    </row>
    <row r="13" spans="1:16">
      <c r="A13" s="22"/>
      <c r="B13" s="5" t="s">
        <v>30</v>
      </c>
      <c r="C13" s="5">
        <v>11</v>
      </c>
      <c r="D13" s="5">
        <v>7</v>
      </c>
      <c r="E13" s="5">
        <v>1</v>
      </c>
      <c r="F13" s="6">
        <v>8.68</v>
      </c>
      <c r="G13" s="7">
        <v>34840.33</v>
      </c>
      <c r="H13" s="7">
        <v>218.76</v>
      </c>
      <c r="I13" s="7"/>
      <c r="J13" s="7"/>
      <c r="K13" s="7"/>
      <c r="L13" s="7">
        <v>1938.8</v>
      </c>
      <c r="M13" s="7"/>
      <c r="N13" s="7">
        <v>5.75</v>
      </c>
      <c r="O13" s="7">
        <v>204.91</v>
      </c>
      <c r="P13" s="9">
        <f t="shared" si="0"/>
        <v>37208.55000000001</v>
      </c>
    </row>
    <row r="14" spans="1:16">
      <c r="A14" s="22" t="s">
        <v>31</v>
      </c>
      <c r="B14" s="5" t="s">
        <v>32</v>
      </c>
      <c r="C14" s="5"/>
      <c r="D14" s="5"/>
      <c r="E14" s="5"/>
      <c r="F14" s="6"/>
      <c r="G14" s="7"/>
      <c r="H14" s="7"/>
      <c r="I14" s="7"/>
      <c r="J14" s="7"/>
      <c r="K14" s="7"/>
      <c r="L14" s="7"/>
      <c r="M14" s="7"/>
      <c r="N14" s="7"/>
      <c r="O14" s="7"/>
      <c r="P14" s="9">
        <f t="shared" si="0"/>
        <v>0</v>
      </c>
    </row>
    <row r="15" spans="1:16">
      <c r="A15" s="22"/>
      <c r="B15" s="5" t="s">
        <v>33</v>
      </c>
      <c r="C15" s="5">
        <v>1</v>
      </c>
      <c r="D15" s="5"/>
      <c r="E15" s="5"/>
      <c r="F15" s="6">
        <v>0.13</v>
      </c>
      <c r="G15" s="7">
        <v>52541.23</v>
      </c>
      <c r="H15" s="7"/>
      <c r="I15" s="7"/>
      <c r="J15" s="7"/>
      <c r="K15" s="7"/>
      <c r="L15" s="7">
        <v>942.02</v>
      </c>
      <c r="M15" s="7"/>
      <c r="N15" s="7"/>
      <c r="O15" s="7"/>
      <c r="P15" s="9">
        <f t="shared" si="0"/>
        <v>53483.25</v>
      </c>
    </row>
    <row r="16" spans="1:16">
      <c r="A16" s="22"/>
      <c r="B16" s="5" t="s">
        <v>34</v>
      </c>
      <c r="C16" s="5">
        <v>11</v>
      </c>
      <c r="D16" s="5">
        <v>3</v>
      </c>
      <c r="E16" s="5"/>
      <c r="F16" s="6">
        <v>10.050000000000001</v>
      </c>
      <c r="G16" s="7">
        <v>39907.81</v>
      </c>
      <c r="H16" s="7"/>
      <c r="I16" s="7"/>
      <c r="J16" s="7"/>
      <c r="K16" s="7">
        <v>6.9</v>
      </c>
      <c r="L16" s="7">
        <v>2452.9699999999998</v>
      </c>
      <c r="M16" s="8"/>
      <c r="N16" s="7"/>
      <c r="O16" s="7">
        <v>1764.55</v>
      </c>
      <c r="P16" s="9">
        <f t="shared" si="0"/>
        <v>44132.23</v>
      </c>
    </row>
    <row r="17" spans="1:16">
      <c r="A17" s="22"/>
      <c r="B17" s="5" t="s">
        <v>35</v>
      </c>
      <c r="C17" s="5">
        <v>11</v>
      </c>
      <c r="D17" s="5">
        <v>6</v>
      </c>
      <c r="E17" s="5">
        <v>1</v>
      </c>
      <c r="F17" s="6">
        <v>4.88</v>
      </c>
      <c r="G17" s="7">
        <v>35267.279999999999</v>
      </c>
      <c r="H17" s="7"/>
      <c r="I17" s="7"/>
      <c r="J17" s="7"/>
      <c r="K17" s="7">
        <v>5.0599999999999996</v>
      </c>
      <c r="L17" s="7">
        <v>1921.72</v>
      </c>
      <c r="M17" s="7"/>
      <c r="N17" s="7"/>
      <c r="O17" s="7">
        <v>685.92</v>
      </c>
      <c r="P17" s="9">
        <f t="shared" si="0"/>
        <v>37879.979999999996</v>
      </c>
    </row>
    <row r="18" spans="1:16">
      <c r="A18" s="22" t="s">
        <v>36</v>
      </c>
      <c r="B18" s="5" t="s">
        <v>37</v>
      </c>
      <c r="C18" s="5">
        <v>35</v>
      </c>
      <c r="D18" s="5">
        <v>20</v>
      </c>
      <c r="E18" s="5">
        <v>6</v>
      </c>
      <c r="F18" s="6">
        <v>18.96</v>
      </c>
      <c r="G18" s="7">
        <v>30383.81</v>
      </c>
      <c r="H18" s="7">
        <v>3022.05</v>
      </c>
      <c r="I18" s="7"/>
      <c r="J18" s="7"/>
      <c r="K18" s="7"/>
      <c r="L18" s="7"/>
      <c r="M18" s="7">
        <v>501.71</v>
      </c>
      <c r="N18" s="7">
        <v>166.58</v>
      </c>
      <c r="O18" s="7">
        <v>330.01</v>
      </c>
      <c r="P18" s="9">
        <f t="shared" si="0"/>
        <v>34404.160000000003</v>
      </c>
    </row>
    <row r="19" spans="1:16">
      <c r="A19" s="22"/>
      <c r="B19" s="5" t="s">
        <v>38</v>
      </c>
      <c r="C19" s="5"/>
      <c r="D19" s="5"/>
      <c r="E19" s="5"/>
      <c r="F19" s="6"/>
      <c r="G19" s="7"/>
      <c r="H19" s="7"/>
      <c r="I19" s="7"/>
      <c r="J19" s="7"/>
      <c r="K19" s="7"/>
      <c r="L19" s="7"/>
      <c r="M19" s="16"/>
      <c r="N19" s="7"/>
      <c r="O19" s="7"/>
      <c r="P19" s="9">
        <f t="shared" si="0"/>
        <v>0</v>
      </c>
    </row>
    <row r="20" spans="1:16">
      <c r="A20" s="22"/>
      <c r="B20" s="5" t="s">
        <v>39</v>
      </c>
      <c r="C20" s="5">
        <v>4</v>
      </c>
      <c r="D20" s="5">
        <v>2</v>
      </c>
      <c r="E20" s="5">
        <v>3</v>
      </c>
      <c r="F20" s="6">
        <v>1.98</v>
      </c>
      <c r="G20" s="15">
        <v>28630.61</v>
      </c>
      <c r="H20" s="15"/>
      <c r="I20" s="15"/>
      <c r="J20" s="15"/>
      <c r="K20" s="15"/>
      <c r="L20" s="15"/>
      <c r="M20" s="15"/>
      <c r="N20" s="15"/>
      <c r="O20" s="15">
        <v>212.18</v>
      </c>
      <c r="P20" s="9">
        <f t="shared" si="0"/>
        <v>28842.79</v>
      </c>
    </row>
    <row r="21" spans="1:16">
      <c r="A21" s="22" t="s">
        <v>40</v>
      </c>
      <c r="B21" s="5" t="s">
        <v>41</v>
      </c>
      <c r="C21" s="5"/>
      <c r="D21" s="5"/>
      <c r="E21" s="5"/>
      <c r="F21" s="6"/>
      <c r="G21" s="7"/>
      <c r="H21" s="7"/>
      <c r="I21" s="7"/>
      <c r="J21" s="7"/>
      <c r="K21" s="7"/>
      <c r="L21" s="7"/>
      <c r="M21" s="7"/>
      <c r="N21" s="10"/>
      <c r="O21" s="7"/>
      <c r="P21" s="9">
        <f t="shared" si="0"/>
        <v>0</v>
      </c>
    </row>
    <row r="22" spans="1:16">
      <c r="A22" s="22"/>
      <c r="B22" s="5" t="s">
        <v>42</v>
      </c>
      <c r="C22" s="5">
        <v>1</v>
      </c>
      <c r="D22" s="5"/>
      <c r="E22" s="5"/>
      <c r="F22" s="6">
        <v>0.16</v>
      </c>
      <c r="G22" s="7">
        <v>28456.47</v>
      </c>
      <c r="H22" s="7">
        <v>2432.21</v>
      </c>
      <c r="I22" s="7"/>
      <c r="J22" s="7"/>
      <c r="K22" s="7"/>
      <c r="L22" s="7"/>
      <c r="M22" s="7"/>
      <c r="N22" s="5"/>
      <c r="O22" s="7"/>
      <c r="P22" s="9">
        <f t="shared" si="0"/>
        <v>30888.68</v>
      </c>
    </row>
    <row r="23" spans="1:16">
      <c r="A23" s="22"/>
      <c r="B23" s="5" t="s">
        <v>43</v>
      </c>
      <c r="C23" s="5"/>
      <c r="D23" s="5"/>
      <c r="E23" s="5"/>
      <c r="F23" s="6"/>
      <c r="G23" s="7"/>
      <c r="H23" s="7"/>
      <c r="I23" s="7"/>
      <c r="J23" s="7"/>
      <c r="K23" s="7"/>
      <c r="L23" s="7"/>
      <c r="M23" s="7"/>
      <c r="N23" s="5"/>
      <c r="O23" s="7"/>
      <c r="P23" s="9">
        <f t="shared" si="0"/>
        <v>0</v>
      </c>
    </row>
    <row r="24" spans="1:16">
      <c r="A24" s="22" t="s">
        <v>44</v>
      </c>
      <c r="B24" s="5" t="s">
        <v>45</v>
      </c>
      <c r="C24" s="5">
        <v>32</v>
      </c>
      <c r="D24" s="5">
        <v>5</v>
      </c>
      <c r="E24" s="5"/>
      <c r="F24" s="6">
        <v>24.68</v>
      </c>
      <c r="G24" s="7">
        <v>24521.360000000001</v>
      </c>
      <c r="H24" s="7">
        <v>1042.6600000000001</v>
      </c>
      <c r="I24" s="7">
        <v>95.33</v>
      </c>
      <c r="J24" s="7"/>
      <c r="K24" s="7">
        <v>49.64</v>
      </c>
      <c r="L24" s="7">
        <v>675.8</v>
      </c>
      <c r="M24" s="7"/>
      <c r="N24" s="5"/>
      <c r="O24" s="7"/>
      <c r="P24" s="9">
        <f t="shared" si="0"/>
        <v>26384.79</v>
      </c>
    </row>
    <row r="25" spans="1:16">
      <c r="A25" s="22"/>
      <c r="B25" s="5" t="s">
        <v>46</v>
      </c>
      <c r="C25" s="5">
        <v>13</v>
      </c>
      <c r="D25" s="5">
        <v>1</v>
      </c>
      <c r="E25" s="5"/>
      <c r="F25" s="6">
        <v>9.25</v>
      </c>
      <c r="G25" s="7">
        <v>22415.73</v>
      </c>
      <c r="H25" s="7">
        <v>1700.65</v>
      </c>
      <c r="I25" s="7"/>
      <c r="J25" s="7"/>
      <c r="K25" s="7">
        <v>32.450000000000003</v>
      </c>
      <c r="L25" s="7">
        <v>498.52</v>
      </c>
      <c r="M25" s="7"/>
      <c r="N25" s="5"/>
      <c r="O25" s="7"/>
      <c r="P25" s="9">
        <f t="shared" si="0"/>
        <v>24647.350000000002</v>
      </c>
    </row>
    <row r="26" spans="1:16">
      <c r="A26" s="22"/>
      <c r="B26" s="5" t="s">
        <v>47</v>
      </c>
      <c r="C26" s="5">
        <v>31</v>
      </c>
      <c r="D26" s="5">
        <v>7</v>
      </c>
      <c r="E26" s="5"/>
      <c r="F26" s="6">
        <v>14.23</v>
      </c>
      <c r="G26" s="7">
        <v>18647.419999999998</v>
      </c>
      <c r="H26" s="7">
        <v>1459.99</v>
      </c>
      <c r="I26" s="7"/>
      <c r="J26" s="7"/>
      <c r="K26" s="7">
        <v>1.76</v>
      </c>
      <c r="L26" s="7">
        <v>393.88</v>
      </c>
      <c r="M26" s="7"/>
      <c r="N26" s="5"/>
      <c r="O26" s="7"/>
      <c r="P26" s="9">
        <f t="shared" si="0"/>
        <v>20503.05</v>
      </c>
    </row>
    <row r="27" spans="1:16">
      <c r="A27" s="17" t="s">
        <v>16</v>
      </c>
      <c r="B27" s="5"/>
      <c r="C27" s="17">
        <f>SUM(C3:C26)</f>
        <v>212</v>
      </c>
      <c r="D27" s="17">
        <f>SUM(D3:D26)</f>
        <v>77</v>
      </c>
      <c r="E27" s="17">
        <f>SUM(E3:E26)</f>
        <v>13</v>
      </c>
      <c r="F27" s="18">
        <f>SUM(F3:F26)</f>
        <v>133.81999999999996</v>
      </c>
    </row>
  </sheetData>
  <mergeCells count="7">
    <mergeCell ref="A24:A26"/>
    <mergeCell ref="A1:P1"/>
    <mergeCell ref="A4:A9"/>
    <mergeCell ref="A10:A13"/>
    <mergeCell ref="A14:A17"/>
    <mergeCell ref="A18:A20"/>
    <mergeCell ref="A21:A23"/>
  </mergeCells>
  <printOptions horizontalCentered="1"/>
  <pageMargins left="0.18464566929133902" right="0.15472440944881902" top="0.39370078740157505" bottom="0.39370078740157505" header="0" footer="0"/>
  <pageSetup paperSize="0" scale="5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Molinari</dc:creator>
  <cp:lastModifiedBy>Utente Windows</cp:lastModifiedBy>
  <cp:revision>76</cp:revision>
  <cp:lastPrinted>2021-10-14T08:41:21Z</cp:lastPrinted>
  <dcterms:created xsi:type="dcterms:W3CDTF">2015-03-19T08:54:34Z</dcterms:created>
  <dcterms:modified xsi:type="dcterms:W3CDTF">2022-12-30T14:33:04Z</dcterms:modified>
</cp:coreProperties>
</file>